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4242BBC3-6BE1-4F2E-8030-9B10963DCF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še" sheetId="1" r:id="rId1"/>
    <sheet name="fa č. 32100491" sheetId="2" r:id="rId2"/>
    <sheet name="501" sheetId="5" r:id="rId3"/>
    <sheet name="902" sheetId="3" r:id="rId4"/>
    <sheet name="028" sheetId="4" r:id="rId5"/>
  </sheets>
  <definedNames>
    <definedName name="_xlnm._FilterDatabase" localSheetId="3" hidden="1">'902'!$J$3:$J$20</definedName>
    <definedName name="_xlnm._FilterDatabase" localSheetId="1" hidden="1">'fa č. 32100491'!$J$1:$J$54</definedName>
    <definedName name="_xlnm._FilterDatabase" localSheetId="0" hidden="1">vše!$M$1:$M$75</definedName>
  </definedNames>
  <calcPr calcId="191029"/>
</workbook>
</file>

<file path=xl/calcChain.xml><?xml version="1.0" encoding="utf-8"?>
<calcChain xmlns="http://schemas.openxmlformats.org/spreadsheetml/2006/main">
  <c r="P75" i="1" l="1"/>
  <c r="H73" i="1"/>
  <c r="H72" i="1"/>
  <c r="H40" i="1"/>
  <c r="H70" i="1" l="1"/>
  <c r="H50" i="1" l="1"/>
  <c r="E15" i="4"/>
  <c r="E21" i="3"/>
  <c r="E21" i="5"/>
  <c r="G40" i="2"/>
  <c r="G48" i="2" l="1"/>
  <c r="G47" i="2"/>
  <c r="G46" i="2"/>
  <c r="G45" i="2"/>
  <c r="G44" i="2"/>
  <c r="G43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49" i="2" l="1"/>
  <c r="H66" i="1"/>
  <c r="H68" i="1"/>
  <c r="H57" i="1"/>
  <c r="H58" i="1"/>
  <c r="H60" i="1"/>
  <c r="H64" i="1"/>
  <c r="H49" i="1"/>
  <c r="H51" i="1"/>
  <c r="H52" i="1"/>
  <c r="H53" i="1"/>
  <c r="H54" i="1"/>
  <c r="H55" i="1"/>
  <c r="H56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3" i="1" l="1"/>
  <c r="H5" i="1"/>
  <c r="H6" i="1"/>
  <c r="H7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2" i="1"/>
  <c r="H75" i="1" l="1"/>
</calcChain>
</file>

<file path=xl/sharedStrings.xml><?xml version="1.0" encoding="utf-8"?>
<sst xmlns="http://schemas.openxmlformats.org/spreadsheetml/2006/main" count="1049" uniqueCount="112">
  <si>
    <t>č.fa</t>
  </si>
  <si>
    <t>dodavatel</t>
  </si>
  <si>
    <t>název DHM</t>
  </si>
  <si>
    <t>cena/ks</t>
  </si>
  <si>
    <t>cena celkem</t>
  </si>
  <si>
    <t>ks</t>
  </si>
  <si>
    <t>předpis</t>
  </si>
  <si>
    <t>úhrada</t>
  </si>
  <si>
    <t>NOMiland</t>
  </si>
  <si>
    <t>šatní panel JAVOR s věšáčky</t>
  </si>
  <si>
    <t>majetek</t>
  </si>
  <si>
    <t>231 0010 3111 5137</t>
  </si>
  <si>
    <t>321 0100</t>
  </si>
  <si>
    <t>558 0300</t>
  </si>
  <si>
    <t>088 0005</t>
  </si>
  <si>
    <t xml:space="preserve">stolová deska JAVOR </t>
  </si>
  <si>
    <t>501 0300</t>
  </si>
  <si>
    <t>321 0001</t>
  </si>
  <si>
    <t>902 0005</t>
  </si>
  <si>
    <t>999 0005</t>
  </si>
  <si>
    <t>1.</t>
  </si>
  <si>
    <t>IKEA</t>
  </si>
  <si>
    <t>stojan SPONTAN</t>
  </si>
  <si>
    <t>231 0010 3111 5139</t>
  </si>
  <si>
    <t>vozik GUDMAR</t>
  </si>
  <si>
    <t>2.</t>
  </si>
  <si>
    <t>zásuvky na kolečkách ERIK</t>
  </si>
  <si>
    <t>3.</t>
  </si>
  <si>
    <t>B2B partner</t>
  </si>
  <si>
    <t>kanc. Židle VENLO černá</t>
  </si>
  <si>
    <t>028 0005</t>
  </si>
  <si>
    <t>1/2 z dotace</t>
  </si>
  <si>
    <t>4.</t>
  </si>
  <si>
    <t>koup.polič.  s věš. 6 - oranžová</t>
  </si>
  <si>
    <t>koup.polič.  s věš. 3 - oranžová</t>
  </si>
  <si>
    <t>skříň na lůžkoviny pro 12 dětí JAVOR</t>
  </si>
  <si>
    <t>stojan na sklápěcí lehátka</t>
  </si>
  <si>
    <t>lehátko sklápěcí- žluto zelené</t>
  </si>
  <si>
    <t>přikrývka- polštář IDEÁL</t>
  </si>
  <si>
    <t>knihovnička BASIC</t>
  </si>
  <si>
    <t>kontejner/vanilka/bez frézy BASIC</t>
  </si>
  <si>
    <t>rohová matrace - lístky, malý(90x90cm)</t>
  </si>
  <si>
    <t>rohová matrace - lístky velký</t>
  </si>
  <si>
    <t>polštář 70cm, průměr 20 cm - zelený</t>
  </si>
  <si>
    <t>textilní rehab.hruška - zelená</t>
  </si>
  <si>
    <t>strom 3</t>
  </si>
  <si>
    <t>strom 4</t>
  </si>
  <si>
    <t>skříňka K44</t>
  </si>
  <si>
    <t>skříňka -nádstavec KN2 BASIC</t>
  </si>
  <si>
    <t>skříňka K42</t>
  </si>
  <si>
    <t>dvířka L/vanilka/bez frézy</t>
  </si>
  <si>
    <t>dvířka P/zelená/bez frézyBASIC</t>
  </si>
  <si>
    <t>skříňka závěsná KZ2</t>
  </si>
  <si>
    <t>skříňka KG16</t>
  </si>
  <si>
    <t>skříňka KG84</t>
  </si>
  <si>
    <t>plastové kolejničky - pár</t>
  </si>
  <si>
    <t>malý kontejner - zelený</t>
  </si>
  <si>
    <t>střední kontejner - zelený</t>
  </si>
  <si>
    <t>kanc.stůl s kov. nohami, 140 x 80cm SA1408061</t>
  </si>
  <si>
    <t>kontejner se 4 zásuvkami</t>
  </si>
  <si>
    <t>nohy okrúhle s nást. JAVOR</t>
  </si>
  <si>
    <t>dřevěná židle JAVOR přírodní 35 cm</t>
  </si>
  <si>
    <t>skříňka na výtv. pomůcky javor</t>
  </si>
  <si>
    <t>elegantní kuchyňka MAXI javor</t>
  </si>
  <si>
    <t>elegantní pračka</t>
  </si>
  <si>
    <t>předělovací polička široká javor</t>
  </si>
  <si>
    <t>dřevěný úložný box - velký, vanilkový</t>
  </si>
  <si>
    <t>dřevěný úložný box - velký,zelený</t>
  </si>
  <si>
    <t>skříňka VK121</t>
  </si>
  <si>
    <t>skříňka VK124</t>
  </si>
  <si>
    <t>skříňka VK221</t>
  </si>
  <si>
    <t>kanc.stůl s kov. nohami, 120 x 80cm SA1206071</t>
  </si>
  <si>
    <t>skříň s přihrádkami javor</t>
  </si>
  <si>
    <t>šatna LUNA KOMBI pro 5 dětí bříza</t>
  </si>
  <si>
    <t>dvířka k šatně LUNA- zelené</t>
  </si>
  <si>
    <t>dvířka k šatně LUNA- krémové</t>
  </si>
  <si>
    <t>dvířka k šatně LUNA mini - zelené</t>
  </si>
  <si>
    <t>dvířka k šatně LUNA mini - krémové</t>
  </si>
  <si>
    <t>koup.polič. S věš. 5 - oranžová</t>
  </si>
  <si>
    <t>5.</t>
  </si>
  <si>
    <t>Bořivoj Konečný</t>
  </si>
  <si>
    <t>6.</t>
  </si>
  <si>
    <t>LGI PODLAHY</t>
  </si>
  <si>
    <t xml:space="preserve">koberec </t>
  </si>
  <si>
    <t>7.</t>
  </si>
  <si>
    <t>skříňka vnější roh.RVO2 BASIC</t>
  </si>
  <si>
    <t>8.</t>
  </si>
  <si>
    <t>přikrývka - polštář</t>
  </si>
  <si>
    <t>9.</t>
  </si>
  <si>
    <t>dřevěná židle JAVOR přírodní 31 cm</t>
  </si>
  <si>
    <t>DHM</t>
  </si>
  <si>
    <t>028</t>
  </si>
  <si>
    <t>902</t>
  </si>
  <si>
    <t>pol. 3639</t>
  </si>
  <si>
    <t>č.d.</t>
  </si>
  <si>
    <t>fa = 303 650,-</t>
  </si>
  <si>
    <t>kanc.stůl s kovovými nohami, 140 x 60 cm SA1406072</t>
  </si>
  <si>
    <t>Majetek s cenou nižší jak 1 000,- Kč za ks</t>
  </si>
  <si>
    <t>Majetek s cenou od 1 000,- do 3 000,- Kč za ks</t>
  </si>
  <si>
    <t>Majetek s cenou vyšší jak 3 000,- za ks</t>
  </si>
  <si>
    <t>lednice Zanussi ZRG 10800 WA</t>
  </si>
  <si>
    <t>10.</t>
  </si>
  <si>
    <t>dřevěná židle JAVOR přírodní 26 cm</t>
  </si>
  <si>
    <t>DOBROPIS</t>
  </si>
  <si>
    <t>11.</t>
  </si>
  <si>
    <t>Vlastimil Starý</t>
  </si>
  <si>
    <t>TRUHLÁŘSTVÍ</t>
  </si>
  <si>
    <t>Labyrint</t>
  </si>
  <si>
    <t>Strom</t>
  </si>
  <si>
    <t>odečet dobropis = 26 011,-</t>
  </si>
  <si>
    <t>č. doklad</t>
  </si>
  <si>
    <t>1/2 hrazena z dotace v částce 151 825,-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</si>
</sst>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0" xfId="0" applyNumberFormat="1" applyFill="1" applyBorder="1" applyAlignment="1">
      <alignment horizontal="center"/>
    </xf>
    <xf numFmtId="4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44" fontId="2" fillId="0" borderId="0" xfId="0" applyNumberFormat="1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4" fontId="2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workbookViewId="0">
      <selection activeCell="E84" sqref="E84"/>
    </sheetView>
  </sheetViews>
  <sheetFormatPr defaultRowHeight="15" x14ac:dyDescent="0.25"/>
  <cols>
    <col min="1" max="1" width="4.140625" customWidth="1"/>
    <col min="2" max="2" width="14.5703125" customWidth="1"/>
    <col min="3" max="4" width="10.140625" customWidth="1"/>
    <col min="5" max="5" width="35.140625" customWidth="1"/>
    <col min="6" max="6" width="12.85546875" bestFit="1" customWidth="1"/>
    <col min="7" max="7" width="5.28515625" customWidth="1"/>
    <col min="8" max="8" width="13.5703125" customWidth="1"/>
    <col min="9" max="9" width="14.85546875" customWidth="1"/>
    <col min="10" max="10" width="15.28515625" customWidth="1"/>
    <col min="11" max="11" width="19.7109375" customWidth="1"/>
    <col min="12" max="12" width="18.7109375" customWidth="1"/>
    <col min="15" max="15" width="12.28515625" customWidth="1"/>
    <col min="16" max="16" width="14" customWidth="1"/>
  </cols>
  <sheetData>
    <row r="1" spans="1:16" ht="15.75" x14ac:dyDescent="0.25">
      <c r="A1" t="s">
        <v>94</v>
      </c>
      <c r="B1" s="1" t="s">
        <v>1</v>
      </c>
      <c r="C1" s="1" t="s">
        <v>0</v>
      </c>
      <c r="D1" s="22" t="s">
        <v>110</v>
      </c>
      <c r="E1" s="1" t="s">
        <v>2</v>
      </c>
      <c r="F1" s="1" t="s">
        <v>3</v>
      </c>
      <c r="G1" s="1" t="s">
        <v>5</v>
      </c>
      <c r="H1" s="1" t="s">
        <v>4</v>
      </c>
      <c r="I1" s="30" t="s">
        <v>6</v>
      </c>
      <c r="J1" s="30"/>
      <c r="K1" s="30" t="s">
        <v>7</v>
      </c>
      <c r="L1" s="30"/>
      <c r="M1" s="31" t="s">
        <v>10</v>
      </c>
      <c r="N1" s="32"/>
    </row>
    <row r="2" spans="1:16" x14ac:dyDescent="0.25">
      <c r="A2" s="18" t="s">
        <v>20</v>
      </c>
      <c r="B2" s="19" t="s">
        <v>8</v>
      </c>
      <c r="C2" s="19">
        <v>82000728</v>
      </c>
      <c r="D2" s="19"/>
      <c r="E2" s="19" t="s">
        <v>9</v>
      </c>
      <c r="F2" s="20">
        <v>4005</v>
      </c>
      <c r="G2" s="19">
        <v>1</v>
      </c>
      <c r="H2" s="20">
        <f>(F2*G2)</f>
        <v>4005</v>
      </c>
      <c r="I2" s="21" t="s">
        <v>13</v>
      </c>
      <c r="J2" s="21" t="s">
        <v>12</v>
      </c>
      <c r="K2" s="21" t="s">
        <v>11</v>
      </c>
      <c r="L2" s="21" t="s">
        <v>12</v>
      </c>
      <c r="M2" s="21" t="s">
        <v>30</v>
      </c>
      <c r="N2" s="21" t="s">
        <v>14</v>
      </c>
    </row>
    <row r="3" spans="1:16" x14ac:dyDescent="0.25">
      <c r="A3" s="18"/>
      <c r="B3" s="19" t="s">
        <v>8</v>
      </c>
      <c r="C3" s="19">
        <v>82000728</v>
      </c>
      <c r="D3" s="19"/>
      <c r="E3" s="19" t="s">
        <v>15</v>
      </c>
      <c r="F3" s="20">
        <v>1808</v>
      </c>
      <c r="G3" s="19">
        <v>4</v>
      </c>
      <c r="H3" s="20">
        <f t="shared" ref="H3:H32" si="0">(F3*G3)</f>
        <v>7232</v>
      </c>
      <c r="I3" s="21" t="s">
        <v>16</v>
      </c>
      <c r="J3" s="21" t="s">
        <v>17</v>
      </c>
      <c r="K3" s="21" t="s">
        <v>11</v>
      </c>
      <c r="L3" s="21" t="s">
        <v>17</v>
      </c>
      <c r="M3" s="21" t="s">
        <v>18</v>
      </c>
      <c r="N3" s="21" t="s">
        <v>19</v>
      </c>
    </row>
    <row r="4" spans="1:16" x14ac:dyDescent="0.25">
      <c r="A4" s="18"/>
      <c r="B4" s="19"/>
      <c r="C4" s="19"/>
      <c r="D4" s="19"/>
      <c r="E4" s="19"/>
      <c r="F4" s="20"/>
      <c r="G4" s="19"/>
      <c r="H4" s="20"/>
      <c r="I4" s="21"/>
      <c r="J4" s="21"/>
      <c r="K4" s="21"/>
      <c r="L4" s="21"/>
      <c r="M4" s="21"/>
      <c r="N4" s="21"/>
    </row>
    <row r="5" spans="1:16" x14ac:dyDescent="0.25">
      <c r="A5" s="18" t="s">
        <v>25</v>
      </c>
      <c r="B5" s="19" t="s">
        <v>21</v>
      </c>
      <c r="C5" s="19"/>
      <c r="D5" s="19"/>
      <c r="E5" s="19" t="s">
        <v>22</v>
      </c>
      <c r="F5" s="20">
        <v>199</v>
      </c>
      <c r="G5" s="19">
        <v>3</v>
      </c>
      <c r="H5" s="20">
        <f t="shared" si="0"/>
        <v>597</v>
      </c>
      <c r="I5" s="21" t="s">
        <v>16</v>
      </c>
      <c r="J5" s="21" t="s">
        <v>17</v>
      </c>
      <c r="K5" s="21" t="s">
        <v>23</v>
      </c>
      <c r="L5" s="21" t="s">
        <v>17</v>
      </c>
      <c r="M5" s="21"/>
      <c r="N5" s="21"/>
    </row>
    <row r="6" spans="1:16" x14ac:dyDescent="0.25">
      <c r="A6" s="18"/>
      <c r="B6" s="19" t="s">
        <v>21</v>
      </c>
      <c r="C6" s="19"/>
      <c r="D6" s="19"/>
      <c r="E6" s="19" t="s">
        <v>24</v>
      </c>
      <c r="F6" s="20">
        <v>149</v>
      </c>
      <c r="G6" s="19">
        <v>2</v>
      </c>
      <c r="H6" s="20">
        <f t="shared" si="0"/>
        <v>298</v>
      </c>
      <c r="I6" s="21" t="s">
        <v>16</v>
      </c>
      <c r="J6" s="21" t="s">
        <v>17</v>
      </c>
      <c r="K6" s="21" t="s">
        <v>23</v>
      </c>
      <c r="L6" s="21" t="s">
        <v>17</v>
      </c>
      <c r="M6" s="21"/>
      <c r="N6" s="21"/>
    </row>
    <row r="7" spans="1:16" x14ac:dyDescent="0.25">
      <c r="A7" s="18"/>
      <c r="B7" s="19" t="s">
        <v>21</v>
      </c>
      <c r="C7" s="19"/>
      <c r="D7" s="19"/>
      <c r="E7" s="19" t="s">
        <v>26</v>
      </c>
      <c r="F7" s="20">
        <v>1490</v>
      </c>
      <c r="G7" s="19">
        <v>2</v>
      </c>
      <c r="H7" s="20">
        <f t="shared" si="0"/>
        <v>2980</v>
      </c>
      <c r="I7" s="21" t="s">
        <v>16</v>
      </c>
      <c r="J7" s="21" t="s">
        <v>17</v>
      </c>
      <c r="K7" s="21" t="s">
        <v>11</v>
      </c>
      <c r="L7" s="21" t="s">
        <v>17</v>
      </c>
      <c r="M7" s="21" t="s">
        <v>18</v>
      </c>
      <c r="N7" s="21" t="s">
        <v>19</v>
      </c>
    </row>
    <row r="8" spans="1:16" x14ac:dyDescent="0.25">
      <c r="B8" s="2"/>
      <c r="C8" s="2"/>
      <c r="D8" s="2"/>
      <c r="E8" s="2"/>
      <c r="F8" s="3"/>
      <c r="G8" s="2"/>
      <c r="H8" s="3"/>
      <c r="I8" s="4"/>
      <c r="J8" s="4"/>
      <c r="K8" s="4"/>
      <c r="L8" s="4"/>
      <c r="M8" s="4"/>
      <c r="N8" s="4"/>
    </row>
    <row r="9" spans="1:16" x14ac:dyDescent="0.25">
      <c r="A9" t="s">
        <v>27</v>
      </c>
      <c r="B9" s="2" t="s">
        <v>28</v>
      </c>
      <c r="C9" s="2">
        <v>20207835</v>
      </c>
      <c r="D9" s="2"/>
      <c r="E9" s="2" t="s">
        <v>29</v>
      </c>
      <c r="F9" s="3">
        <v>4416.5</v>
      </c>
      <c r="G9" s="2">
        <v>3</v>
      </c>
      <c r="H9" s="3">
        <f t="shared" si="0"/>
        <v>13249.5</v>
      </c>
      <c r="I9" s="4" t="s">
        <v>13</v>
      </c>
      <c r="J9" s="4" t="s">
        <v>12</v>
      </c>
      <c r="K9" s="4" t="s">
        <v>11</v>
      </c>
      <c r="L9" s="4" t="s">
        <v>12</v>
      </c>
      <c r="M9" s="4" t="s">
        <v>30</v>
      </c>
      <c r="N9" s="4" t="s">
        <v>14</v>
      </c>
      <c r="O9" s="5" t="s">
        <v>31</v>
      </c>
      <c r="P9">
        <v>6624.75</v>
      </c>
    </row>
    <row r="10" spans="1:16" x14ac:dyDescent="0.25">
      <c r="B10" s="2"/>
      <c r="C10" s="2"/>
      <c r="D10" s="2"/>
      <c r="E10" s="2"/>
      <c r="F10" s="3"/>
      <c r="G10" s="2"/>
      <c r="H10" s="3"/>
      <c r="I10" s="4"/>
      <c r="J10" s="4"/>
      <c r="K10" s="4"/>
      <c r="L10" s="4"/>
      <c r="M10" s="4"/>
      <c r="N10" s="4"/>
      <c r="O10" s="8"/>
    </row>
    <row r="11" spans="1:16" x14ac:dyDescent="0.25">
      <c r="A11" t="s">
        <v>32</v>
      </c>
      <c r="B11" s="2" t="s">
        <v>8</v>
      </c>
      <c r="C11" s="2">
        <v>32100491</v>
      </c>
      <c r="D11" s="2"/>
      <c r="E11" s="2" t="s">
        <v>33</v>
      </c>
      <c r="F11" s="3">
        <v>1700.5</v>
      </c>
      <c r="G11" s="2">
        <v>5</v>
      </c>
      <c r="H11" s="3">
        <f t="shared" si="0"/>
        <v>8502.5</v>
      </c>
      <c r="I11" s="4" t="s">
        <v>16</v>
      </c>
      <c r="J11" s="4" t="s">
        <v>17</v>
      </c>
      <c r="K11" s="4" t="s">
        <v>11</v>
      </c>
      <c r="L11" s="4" t="s">
        <v>17</v>
      </c>
      <c r="M11" s="4" t="s">
        <v>18</v>
      </c>
      <c r="N11" s="4" t="s">
        <v>19</v>
      </c>
    </row>
    <row r="12" spans="1:16" x14ac:dyDescent="0.25">
      <c r="B12" s="2"/>
      <c r="C12" s="2"/>
      <c r="D12" s="2"/>
      <c r="E12" s="2" t="s">
        <v>34</v>
      </c>
      <c r="F12" s="3">
        <v>997.5</v>
      </c>
      <c r="G12" s="2">
        <v>2</v>
      </c>
      <c r="H12" s="3">
        <f t="shared" si="0"/>
        <v>1995</v>
      </c>
      <c r="I12" s="4" t="s">
        <v>16</v>
      </c>
      <c r="J12" s="4" t="s">
        <v>17</v>
      </c>
      <c r="K12" s="4" t="s">
        <v>23</v>
      </c>
      <c r="L12" s="4" t="s">
        <v>17</v>
      </c>
      <c r="M12" s="4"/>
      <c r="N12" s="4"/>
    </row>
    <row r="13" spans="1:16" x14ac:dyDescent="0.25">
      <c r="B13" s="2"/>
      <c r="C13" s="2"/>
      <c r="D13" s="2"/>
      <c r="E13" s="2" t="s">
        <v>35</v>
      </c>
      <c r="F13" s="3">
        <v>4294</v>
      </c>
      <c r="G13" s="2">
        <v>3</v>
      </c>
      <c r="H13" s="3">
        <f t="shared" si="0"/>
        <v>12882</v>
      </c>
      <c r="I13" s="4" t="s">
        <v>13</v>
      </c>
      <c r="J13" s="4" t="s">
        <v>12</v>
      </c>
      <c r="K13" s="4" t="s">
        <v>11</v>
      </c>
      <c r="L13" s="4" t="s">
        <v>12</v>
      </c>
      <c r="M13" s="4" t="s">
        <v>30</v>
      </c>
      <c r="N13" s="4" t="s">
        <v>14</v>
      </c>
    </row>
    <row r="14" spans="1:16" x14ac:dyDescent="0.25">
      <c r="B14" s="2"/>
      <c r="C14" s="2"/>
      <c r="D14" s="2"/>
      <c r="E14" s="2" t="s">
        <v>36</v>
      </c>
      <c r="F14" s="3">
        <v>1852.5</v>
      </c>
      <c r="G14" s="2">
        <v>2</v>
      </c>
      <c r="H14" s="3">
        <f t="shared" si="0"/>
        <v>3705</v>
      </c>
      <c r="I14" s="4" t="s">
        <v>16</v>
      </c>
      <c r="J14" s="4" t="s">
        <v>17</v>
      </c>
      <c r="K14" s="4" t="s">
        <v>11</v>
      </c>
      <c r="L14" s="4" t="s">
        <v>17</v>
      </c>
      <c r="M14" s="4" t="s">
        <v>18</v>
      </c>
      <c r="N14" s="4" t="s">
        <v>19</v>
      </c>
    </row>
    <row r="15" spans="1:16" x14ac:dyDescent="0.25">
      <c r="B15" s="2"/>
      <c r="C15" s="2"/>
      <c r="D15" s="2"/>
      <c r="E15" s="2" t="s">
        <v>37</v>
      </c>
      <c r="F15" s="3">
        <v>1187.5</v>
      </c>
      <c r="G15" s="2">
        <v>25</v>
      </c>
      <c r="H15" s="3">
        <f t="shared" si="0"/>
        <v>29687.5</v>
      </c>
      <c r="I15" s="4" t="s">
        <v>16</v>
      </c>
      <c r="J15" s="4" t="s">
        <v>17</v>
      </c>
      <c r="K15" s="4" t="s">
        <v>11</v>
      </c>
      <c r="L15" s="4" t="s">
        <v>17</v>
      </c>
      <c r="M15" s="4" t="s">
        <v>18</v>
      </c>
      <c r="N15" s="4" t="s">
        <v>19</v>
      </c>
    </row>
    <row r="16" spans="1:16" x14ac:dyDescent="0.25">
      <c r="B16" s="2"/>
      <c r="C16" s="23" t="s">
        <v>103</v>
      </c>
      <c r="D16" s="23"/>
      <c r="E16" s="23" t="s">
        <v>38</v>
      </c>
      <c r="F16" s="24">
        <v>332.5</v>
      </c>
      <c r="G16" s="23">
        <v>25</v>
      </c>
      <c r="H16" s="24">
        <f t="shared" si="0"/>
        <v>8312.5</v>
      </c>
      <c r="I16" s="25" t="s">
        <v>16</v>
      </c>
      <c r="J16" s="25" t="s">
        <v>17</v>
      </c>
      <c r="K16" s="25" t="s">
        <v>23</v>
      </c>
      <c r="L16" s="25" t="s">
        <v>17</v>
      </c>
      <c r="M16" s="25"/>
      <c r="N16" s="25"/>
    </row>
    <row r="17" spans="2:14" x14ac:dyDescent="0.25">
      <c r="B17" s="2"/>
      <c r="C17" s="2"/>
      <c r="D17" s="2"/>
      <c r="E17" s="2" t="s">
        <v>39</v>
      </c>
      <c r="F17" s="3">
        <v>1510.5</v>
      </c>
      <c r="G17" s="2">
        <v>5</v>
      </c>
      <c r="H17" s="3">
        <f t="shared" si="0"/>
        <v>7552.5</v>
      </c>
      <c r="I17" s="4" t="s">
        <v>16</v>
      </c>
      <c r="J17" s="4" t="s">
        <v>17</v>
      </c>
      <c r="K17" s="4" t="s">
        <v>11</v>
      </c>
      <c r="L17" s="4" t="s">
        <v>17</v>
      </c>
      <c r="M17" s="4" t="s">
        <v>18</v>
      </c>
      <c r="N17" s="4" t="s">
        <v>19</v>
      </c>
    </row>
    <row r="18" spans="2:14" x14ac:dyDescent="0.25">
      <c r="B18" s="2"/>
      <c r="C18" s="2"/>
      <c r="D18" s="2"/>
      <c r="E18" s="2" t="s">
        <v>40</v>
      </c>
      <c r="F18" s="3">
        <v>1007</v>
      </c>
      <c r="G18" s="2">
        <v>5</v>
      </c>
      <c r="H18" s="3">
        <f t="shared" si="0"/>
        <v>5035</v>
      </c>
      <c r="I18" s="4" t="s">
        <v>16</v>
      </c>
      <c r="J18" s="4" t="s">
        <v>17</v>
      </c>
      <c r="K18" s="4" t="s">
        <v>11</v>
      </c>
      <c r="L18" s="4" t="s">
        <v>17</v>
      </c>
      <c r="M18" s="4" t="s">
        <v>18</v>
      </c>
      <c r="N18" s="4" t="s">
        <v>19</v>
      </c>
    </row>
    <row r="19" spans="2:14" x14ac:dyDescent="0.25">
      <c r="B19" s="2"/>
      <c r="C19" s="2"/>
      <c r="D19" s="2"/>
      <c r="E19" s="2" t="s">
        <v>41</v>
      </c>
      <c r="F19" s="3">
        <v>1472.5</v>
      </c>
      <c r="G19" s="2">
        <v>2</v>
      </c>
      <c r="H19" s="3">
        <f t="shared" si="0"/>
        <v>2945</v>
      </c>
      <c r="I19" s="4" t="s">
        <v>16</v>
      </c>
      <c r="J19" s="4" t="s">
        <v>17</v>
      </c>
      <c r="K19" s="4" t="s">
        <v>11</v>
      </c>
      <c r="L19" s="4" t="s">
        <v>17</v>
      </c>
      <c r="M19" s="4" t="s">
        <v>18</v>
      </c>
      <c r="N19" s="4" t="s">
        <v>19</v>
      </c>
    </row>
    <row r="20" spans="2:14" x14ac:dyDescent="0.25">
      <c r="B20" s="2"/>
      <c r="C20" s="2"/>
      <c r="D20" s="2"/>
      <c r="E20" s="2" t="s">
        <v>42</v>
      </c>
      <c r="F20" s="3">
        <v>2517.5</v>
      </c>
      <c r="G20" s="2">
        <v>1</v>
      </c>
      <c r="H20" s="3">
        <f t="shared" si="0"/>
        <v>2517.5</v>
      </c>
      <c r="I20" s="4" t="s">
        <v>16</v>
      </c>
      <c r="J20" s="4" t="s">
        <v>17</v>
      </c>
      <c r="K20" s="4" t="s">
        <v>11</v>
      </c>
      <c r="L20" s="4" t="s">
        <v>17</v>
      </c>
      <c r="M20" s="4" t="s">
        <v>18</v>
      </c>
      <c r="N20" s="4" t="s">
        <v>19</v>
      </c>
    </row>
    <row r="21" spans="2:14" x14ac:dyDescent="0.25">
      <c r="B21" s="2"/>
      <c r="C21" s="2"/>
      <c r="D21" s="2"/>
      <c r="E21" s="2" t="s">
        <v>43</v>
      </c>
      <c r="F21" s="3">
        <v>427.5</v>
      </c>
      <c r="G21" s="2">
        <v>9</v>
      </c>
      <c r="H21" s="3">
        <f t="shared" si="0"/>
        <v>3847.5</v>
      </c>
      <c r="I21" s="4" t="s">
        <v>16</v>
      </c>
      <c r="J21" s="4" t="s">
        <v>17</v>
      </c>
      <c r="K21" s="4" t="s">
        <v>23</v>
      </c>
      <c r="L21" s="4" t="s">
        <v>17</v>
      </c>
      <c r="M21" s="4"/>
      <c r="N21" s="4"/>
    </row>
    <row r="22" spans="2:14" x14ac:dyDescent="0.25">
      <c r="B22" s="2"/>
      <c r="C22" s="2"/>
      <c r="D22" s="2"/>
      <c r="E22" s="2" t="s">
        <v>44</v>
      </c>
      <c r="F22" s="3">
        <v>1320.5</v>
      </c>
      <c r="G22" s="2">
        <v>3</v>
      </c>
      <c r="H22" s="3">
        <f t="shared" si="0"/>
        <v>3961.5</v>
      </c>
      <c r="I22" s="4" t="s">
        <v>16</v>
      </c>
      <c r="J22" s="4" t="s">
        <v>17</v>
      </c>
      <c r="K22" s="4" t="s">
        <v>11</v>
      </c>
      <c r="L22" s="4" t="s">
        <v>17</v>
      </c>
      <c r="M22" s="4" t="s">
        <v>18</v>
      </c>
      <c r="N22" s="4" t="s">
        <v>19</v>
      </c>
    </row>
    <row r="23" spans="2:14" x14ac:dyDescent="0.25">
      <c r="B23" s="2"/>
      <c r="C23" s="2"/>
      <c r="D23" s="2"/>
      <c r="E23" s="2" t="s">
        <v>45</v>
      </c>
      <c r="F23" s="3">
        <v>2926</v>
      </c>
      <c r="G23" s="2">
        <v>1</v>
      </c>
      <c r="H23" s="3">
        <f t="shared" si="0"/>
        <v>2926</v>
      </c>
      <c r="I23" s="4" t="s">
        <v>16</v>
      </c>
      <c r="J23" s="4" t="s">
        <v>17</v>
      </c>
      <c r="K23" s="4" t="s">
        <v>11</v>
      </c>
      <c r="L23" s="4" t="s">
        <v>17</v>
      </c>
      <c r="M23" s="4" t="s">
        <v>18</v>
      </c>
      <c r="N23" s="4" t="s">
        <v>19</v>
      </c>
    </row>
    <row r="24" spans="2:14" x14ac:dyDescent="0.25">
      <c r="B24" s="2"/>
      <c r="C24" s="2"/>
      <c r="D24" s="2"/>
      <c r="E24" s="2" t="s">
        <v>46</v>
      </c>
      <c r="F24" s="3">
        <v>4678.75</v>
      </c>
      <c r="G24" s="2">
        <v>1</v>
      </c>
      <c r="H24" s="3">
        <f t="shared" si="0"/>
        <v>4678.75</v>
      </c>
      <c r="I24" s="4" t="s">
        <v>13</v>
      </c>
      <c r="J24" s="4" t="s">
        <v>12</v>
      </c>
      <c r="K24" s="4" t="s">
        <v>11</v>
      </c>
      <c r="L24" s="4" t="s">
        <v>12</v>
      </c>
      <c r="M24" s="4" t="s">
        <v>30</v>
      </c>
      <c r="N24" s="4" t="s">
        <v>14</v>
      </c>
    </row>
    <row r="25" spans="2:14" x14ac:dyDescent="0.25">
      <c r="B25" s="2"/>
      <c r="C25" s="2"/>
      <c r="D25" s="2"/>
      <c r="E25" s="2" t="s">
        <v>47</v>
      </c>
      <c r="F25" s="3">
        <v>2745.5</v>
      </c>
      <c r="G25" s="2">
        <v>5</v>
      </c>
      <c r="H25" s="3">
        <f t="shared" si="0"/>
        <v>13727.5</v>
      </c>
      <c r="I25" s="4" t="s">
        <v>16</v>
      </c>
      <c r="J25" s="4" t="s">
        <v>17</v>
      </c>
      <c r="K25" s="4" t="s">
        <v>11</v>
      </c>
      <c r="L25" s="4" t="s">
        <v>17</v>
      </c>
      <c r="M25" s="4" t="s">
        <v>18</v>
      </c>
      <c r="N25" s="4" t="s">
        <v>19</v>
      </c>
    </row>
    <row r="26" spans="2:14" x14ac:dyDescent="0.25">
      <c r="B26" s="2"/>
      <c r="C26" s="2"/>
      <c r="D26" s="2"/>
      <c r="E26" s="2" t="s">
        <v>48</v>
      </c>
      <c r="F26" s="3">
        <v>1092.5</v>
      </c>
      <c r="G26" s="2">
        <v>4</v>
      </c>
      <c r="H26" s="3">
        <f t="shared" si="0"/>
        <v>4370</v>
      </c>
      <c r="I26" s="4" t="s">
        <v>16</v>
      </c>
      <c r="J26" s="4" t="s">
        <v>17</v>
      </c>
      <c r="K26" s="4" t="s">
        <v>11</v>
      </c>
      <c r="L26" s="4" t="s">
        <v>17</v>
      </c>
      <c r="M26" s="4" t="s">
        <v>18</v>
      </c>
      <c r="N26" s="4" t="s">
        <v>19</v>
      </c>
    </row>
    <row r="27" spans="2:14" x14ac:dyDescent="0.25">
      <c r="B27" s="2"/>
      <c r="C27" s="2"/>
      <c r="D27" s="2"/>
      <c r="E27" s="2" t="s">
        <v>49</v>
      </c>
      <c r="F27" s="3">
        <v>1605.5</v>
      </c>
      <c r="G27" s="2">
        <v>6</v>
      </c>
      <c r="H27" s="3">
        <f t="shared" si="0"/>
        <v>9633</v>
      </c>
      <c r="I27" s="4" t="s">
        <v>16</v>
      </c>
      <c r="J27" s="4" t="s">
        <v>17</v>
      </c>
      <c r="K27" s="4" t="s">
        <v>11</v>
      </c>
      <c r="L27" s="4" t="s">
        <v>17</v>
      </c>
      <c r="M27" s="4" t="s">
        <v>18</v>
      </c>
      <c r="N27" s="4" t="s">
        <v>19</v>
      </c>
    </row>
    <row r="28" spans="2:14" x14ac:dyDescent="0.25">
      <c r="B28" s="2"/>
      <c r="C28" s="2"/>
      <c r="D28" s="2"/>
      <c r="E28" s="2" t="s">
        <v>50</v>
      </c>
      <c r="F28" s="3">
        <v>422.75</v>
      </c>
      <c r="G28" s="2">
        <v>42</v>
      </c>
      <c r="H28" s="3">
        <f t="shared" si="0"/>
        <v>17755.5</v>
      </c>
      <c r="I28" s="4" t="s">
        <v>16</v>
      </c>
      <c r="J28" s="4" t="s">
        <v>17</v>
      </c>
      <c r="K28" s="4" t="s">
        <v>23</v>
      </c>
      <c r="L28" s="4" t="s">
        <v>17</v>
      </c>
      <c r="M28" s="4"/>
      <c r="N28" s="4"/>
    </row>
    <row r="29" spans="2:14" x14ac:dyDescent="0.25">
      <c r="B29" s="2"/>
      <c r="C29" s="2"/>
      <c r="D29" s="2"/>
      <c r="E29" s="2" t="s">
        <v>51</v>
      </c>
      <c r="F29" s="3">
        <v>422.75</v>
      </c>
      <c r="G29" s="2">
        <v>16</v>
      </c>
      <c r="H29" s="3">
        <f t="shared" si="0"/>
        <v>6764</v>
      </c>
      <c r="I29" s="4" t="s">
        <v>16</v>
      </c>
      <c r="J29" s="4" t="s">
        <v>17</v>
      </c>
      <c r="K29" s="4" t="s">
        <v>23</v>
      </c>
      <c r="L29" s="4" t="s">
        <v>17</v>
      </c>
      <c r="M29" s="4"/>
      <c r="N29" s="4"/>
    </row>
    <row r="30" spans="2:14" x14ac:dyDescent="0.25">
      <c r="B30" s="2"/>
      <c r="C30" s="2"/>
      <c r="D30" s="2"/>
      <c r="E30" s="2" t="s">
        <v>52</v>
      </c>
      <c r="F30" s="3">
        <v>1320.5</v>
      </c>
      <c r="G30" s="2">
        <v>3</v>
      </c>
      <c r="H30" s="3">
        <f t="shared" si="0"/>
        <v>3961.5</v>
      </c>
      <c r="I30" s="4" t="s">
        <v>16</v>
      </c>
      <c r="J30" s="4" t="s">
        <v>17</v>
      </c>
      <c r="K30" s="4" t="s">
        <v>11</v>
      </c>
      <c r="L30" s="4" t="s">
        <v>17</v>
      </c>
      <c r="M30" s="4" t="s">
        <v>18</v>
      </c>
      <c r="N30" s="4" t="s">
        <v>19</v>
      </c>
    </row>
    <row r="31" spans="2:14" x14ac:dyDescent="0.25">
      <c r="B31" s="2"/>
      <c r="C31" s="2"/>
      <c r="D31" s="2"/>
      <c r="E31" s="2" t="s">
        <v>53</v>
      </c>
      <c r="F31" s="3">
        <v>1809.75</v>
      </c>
      <c r="G31" s="2">
        <v>2</v>
      </c>
      <c r="H31" s="3">
        <f t="shared" si="0"/>
        <v>3619.5</v>
      </c>
      <c r="I31" s="4" t="s">
        <v>16</v>
      </c>
      <c r="J31" s="4" t="s">
        <v>17</v>
      </c>
      <c r="K31" s="4" t="s">
        <v>11</v>
      </c>
      <c r="L31" s="4" t="s">
        <v>17</v>
      </c>
      <c r="M31" s="4" t="s">
        <v>18</v>
      </c>
      <c r="N31" s="4" t="s">
        <v>19</v>
      </c>
    </row>
    <row r="32" spans="2:14" x14ac:dyDescent="0.25">
      <c r="B32" s="2"/>
      <c r="C32" s="2"/>
      <c r="D32" s="2"/>
      <c r="E32" s="2" t="s">
        <v>54</v>
      </c>
      <c r="F32" s="3">
        <v>2365.5</v>
      </c>
      <c r="G32" s="2">
        <v>2</v>
      </c>
      <c r="H32" s="3">
        <f t="shared" si="0"/>
        <v>4731</v>
      </c>
      <c r="I32" s="4" t="s">
        <v>16</v>
      </c>
      <c r="J32" s="4" t="s">
        <v>17</v>
      </c>
      <c r="K32" s="4" t="s">
        <v>11</v>
      </c>
      <c r="L32" s="4" t="s">
        <v>17</v>
      </c>
      <c r="M32" s="4" t="s">
        <v>18</v>
      </c>
      <c r="N32" s="4" t="s">
        <v>19</v>
      </c>
    </row>
    <row r="33" spans="2:14" x14ac:dyDescent="0.25">
      <c r="B33" s="2"/>
      <c r="C33" s="2"/>
      <c r="D33" s="2"/>
      <c r="E33" s="2" t="s">
        <v>55</v>
      </c>
      <c r="F33" s="3">
        <v>46.55</v>
      </c>
      <c r="G33" s="2">
        <v>59</v>
      </c>
      <c r="H33" s="3">
        <f t="shared" ref="H33:H48" si="1">(F33*G33)</f>
        <v>2746.45</v>
      </c>
      <c r="I33" s="4" t="s">
        <v>16</v>
      </c>
      <c r="J33" s="4" t="s">
        <v>17</v>
      </c>
      <c r="K33" s="4" t="s">
        <v>23</v>
      </c>
      <c r="L33" s="4" t="s">
        <v>17</v>
      </c>
      <c r="M33" s="4"/>
      <c r="N33" s="4"/>
    </row>
    <row r="34" spans="2:14" x14ac:dyDescent="0.25">
      <c r="B34" s="2"/>
      <c r="C34" s="2"/>
      <c r="D34" s="2"/>
      <c r="E34" s="2" t="s">
        <v>56</v>
      </c>
      <c r="F34" s="3">
        <v>114</v>
      </c>
      <c r="G34" s="2">
        <v>38</v>
      </c>
      <c r="H34" s="3">
        <f t="shared" si="1"/>
        <v>4332</v>
      </c>
      <c r="I34" s="4" t="s">
        <v>16</v>
      </c>
      <c r="J34" s="4" t="s">
        <v>17</v>
      </c>
      <c r="K34" s="4" t="s">
        <v>23</v>
      </c>
      <c r="L34" s="4" t="s">
        <v>17</v>
      </c>
      <c r="M34" s="4"/>
      <c r="N34" s="4"/>
    </row>
    <row r="35" spans="2:14" x14ac:dyDescent="0.25">
      <c r="B35" s="2"/>
      <c r="C35" s="2"/>
      <c r="D35" s="2"/>
      <c r="E35" s="2" t="s">
        <v>57</v>
      </c>
      <c r="F35" s="3">
        <v>156.75</v>
      </c>
      <c r="G35" s="2">
        <v>21</v>
      </c>
      <c r="H35" s="3">
        <f t="shared" si="1"/>
        <v>3291.75</v>
      </c>
      <c r="I35" s="4" t="s">
        <v>16</v>
      </c>
      <c r="J35" s="4" t="s">
        <v>17</v>
      </c>
      <c r="K35" s="4" t="s">
        <v>23</v>
      </c>
      <c r="L35" s="4" t="s">
        <v>17</v>
      </c>
      <c r="M35" s="4"/>
      <c r="N35" s="4"/>
    </row>
    <row r="36" spans="2:14" ht="28.5" customHeight="1" x14ac:dyDescent="0.25">
      <c r="B36" s="2"/>
      <c r="C36" s="2"/>
      <c r="D36" s="2"/>
      <c r="E36" s="7" t="s">
        <v>58</v>
      </c>
      <c r="F36" s="3">
        <v>3705</v>
      </c>
      <c r="G36" s="2">
        <v>1</v>
      </c>
      <c r="H36" s="3">
        <f t="shared" si="1"/>
        <v>3705</v>
      </c>
      <c r="I36" s="4" t="s">
        <v>13</v>
      </c>
      <c r="J36" s="4" t="s">
        <v>12</v>
      </c>
      <c r="K36" s="4" t="s">
        <v>11</v>
      </c>
      <c r="L36" s="4" t="s">
        <v>12</v>
      </c>
      <c r="M36" s="4" t="s">
        <v>30</v>
      </c>
      <c r="N36" s="4" t="s">
        <v>14</v>
      </c>
    </row>
    <row r="37" spans="2:14" x14ac:dyDescent="0.25">
      <c r="B37" s="2"/>
      <c r="C37" s="2"/>
      <c r="D37" s="2"/>
      <c r="E37" s="2" t="s">
        <v>59</v>
      </c>
      <c r="F37" s="3">
        <v>5120.5</v>
      </c>
      <c r="G37" s="2">
        <v>1</v>
      </c>
      <c r="H37" s="3">
        <f t="shared" si="1"/>
        <v>5120.5</v>
      </c>
      <c r="I37" s="4" t="s">
        <v>13</v>
      </c>
      <c r="J37" s="4" t="s">
        <v>12</v>
      </c>
      <c r="K37" s="4" t="s">
        <v>11</v>
      </c>
      <c r="L37" s="4" t="s">
        <v>12</v>
      </c>
      <c r="M37" s="4" t="s">
        <v>30</v>
      </c>
      <c r="N37" s="4" t="s">
        <v>14</v>
      </c>
    </row>
    <row r="38" spans="2:14" x14ac:dyDescent="0.25">
      <c r="B38" s="2"/>
      <c r="C38" s="2"/>
      <c r="D38" s="2"/>
      <c r="E38" s="2" t="s">
        <v>60</v>
      </c>
      <c r="F38" s="3">
        <v>750.5</v>
      </c>
      <c r="G38" s="2">
        <v>4</v>
      </c>
      <c r="H38" s="3">
        <f t="shared" si="1"/>
        <v>3002</v>
      </c>
      <c r="I38" s="4" t="s">
        <v>16</v>
      </c>
      <c r="J38" s="4" t="s">
        <v>17</v>
      </c>
      <c r="K38" s="4" t="s">
        <v>23</v>
      </c>
      <c r="L38" s="4" t="s">
        <v>17</v>
      </c>
      <c r="M38" s="4"/>
      <c r="N38" s="4"/>
    </row>
    <row r="39" spans="2:14" x14ac:dyDescent="0.25">
      <c r="B39" s="2"/>
      <c r="C39" s="2"/>
      <c r="D39" s="2"/>
      <c r="E39" s="2" t="s">
        <v>61</v>
      </c>
      <c r="F39" s="3">
        <v>983.25</v>
      </c>
      <c r="G39" s="2">
        <v>7</v>
      </c>
      <c r="H39" s="3">
        <f t="shared" si="1"/>
        <v>6882.75</v>
      </c>
      <c r="I39" s="4" t="s">
        <v>16</v>
      </c>
      <c r="J39" s="4" t="s">
        <v>17</v>
      </c>
      <c r="K39" s="4" t="s">
        <v>23</v>
      </c>
      <c r="L39" s="4" t="s">
        <v>17</v>
      </c>
      <c r="M39" s="4"/>
      <c r="N39" s="4"/>
    </row>
    <row r="40" spans="2:14" x14ac:dyDescent="0.25">
      <c r="B40" s="2"/>
      <c r="C40" s="23" t="s">
        <v>103</v>
      </c>
      <c r="D40" s="23"/>
      <c r="E40" s="23" t="s">
        <v>61</v>
      </c>
      <c r="F40" s="24">
        <v>983.25</v>
      </c>
      <c r="G40" s="23">
        <v>18</v>
      </c>
      <c r="H40" s="24">
        <f t="shared" ref="H40" si="2">(F40*G40)</f>
        <v>17698.5</v>
      </c>
      <c r="I40" s="25" t="s">
        <v>16</v>
      </c>
      <c r="J40" s="25" t="s">
        <v>17</v>
      </c>
      <c r="K40" s="25" t="s">
        <v>23</v>
      </c>
      <c r="L40" s="25" t="s">
        <v>17</v>
      </c>
      <c r="M40" s="25"/>
      <c r="N40" s="25"/>
    </row>
    <row r="41" spans="2:14" x14ac:dyDescent="0.25">
      <c r="B41" s="2"/>
      <c r="C41" s="2"/>
      <c r="D41" s="2"/>
      <c r="E41" s="2" t="s">
        <v>62</v>
      </c>
      <c r="F41" s="3">
        <v>2612.5</v>
      </c>
      <c r="G41" s="2">
        <v>1</v>
      </c>
      <c r="H41" s="3">
        <f t="shared" si="1"/>
        <v>2612.5</v>
      </c>
      <c r="I41" s="4" t="s">
        <v>16</v>
      </c>
      <c r="J41" s="4" t="s">
        <v>17</v>
      </c>
      <c r="K41" s="4" t="s">
        <v>11</v>
      </c>
      <c r="L41" s="4" t="s">
        <v>17</v>
      </c>
      <c r="M41" s="4" t="s">
        <v>18</v>
      </c>
      <c r="N41" s="4" t="s">
        <v>19</v>
      </c>
    </row>
    <row r="42" spans="2:14" x14ac:dyDescent="0.25">
      <c r="B42" s="2"/>
      <c r="C42" s="2"/>
      <c r="D42" s="2"/>
      <c r="E42" s="2" t="s">
        <v>63</v>
      </c>
      <c r="F42" s="3">
        <v>9110.5</v>
      </c>
      <c r="G42" s="2">
        <v>1</v>
      </c>
      <c r="H42" s="3">
        <f t="shared" si="1"/>
        <v>9110.5</v>
      </c>
      <c r="I42" s="4" t="s">
        <v>13</v>
      </c>
      <c r="J42" s="4" t="s">
        <v>12</v>
      </c>
      <c r="K42" s="4" t="s">
        <v>11</v>
      </c>
      <c r="L42" s="4" t="s">
        <v>12</v>
      </c>
      <c r="M42" s="4" t="s">
        <v>30</v>
      </c>
      <c r="N42" s="4" t="s">
        <v>14</v>
      </c>
    </row>
    <row r="43" spans="2:14" x14ac:dyDescent="0.25">
      <c r="B43" s="2"/>
      <c r="C43" s="2"/>
      <c r="D43" s="2"/>
      <c r="E43" s="2" t="s">
        <v>64</v>
      </c>
      <c r="F43" s="3">
        <v>1947.5</v>
      </c>
      <c r="G43" s="2">
        <v>1</v>
      </c>
      <c r="H43" s="3">
        <f t="shared" si="1"/>
        <v>1947.5</v>
      </c>
      <c r="I43" s="4" t="s">
        <v>16</v>
      </c>
      <c r="J43" s="4" t="s">
        <v>17</v>
      </c>
      <c r="K43" s="4" t="s">
        <v>11</v>
      </c>
      <c r="L43" s="4" t="s">
        <v>17</v>
      </c>
      <c r="M43" s="4" t="s">
        <v>18</v>
      </c>
      <c r="N43" s="4" t="s">
        <v>19</v>
      </c>
    </row>
    <row r="44" spans="2:14" x14ac:dyDescent="0.25">
      <c r="B44" s="2"/>
      <c r="C44" s="2"/>
      <c r="D44" s="2"/>
      <c r="E44" s="2" t="s">
        <v>65</v>
      </c>
      <c r="F44" s="3">
        <v>275.5</v>
      </c>
      <c r="G44" s="2">
        <v>6</v>
      </c>
      <c r="H44" s="3">
        <f t="shared" si="1"/>
        <v>1653</v>
      </c>
      <c r="I44" s="4" t="s">
        <v>16</v>
      </c>
      <c r="J44" s="4" t="s">
        <v>17</v>
      </c>
      <c r="K44" s="4" t="s">
        <v>23</v>
      </c>
      <c r="L44" s="4" t="s">
        <v>17</v>
      </c>
      <c r="M44" s="4"/>
      <c r="N44" s="4"/>
    </row>
    <row r="45" spans="2:14" x14ac:dyDescent="0.25">
      <c r="B45" s="2"/>
      <c r="C45" s="2"/>
      <c r="D45" s="2"/>
      <c r="E45" s="2" t="s">
        <v>66</v>
      </c>
      <c r="F45" s="3">
        <v>327.75</v>
      </c>
      <c r="G45" s="2">
        <v>9</v>
      </c>
      <c r="H45" s="3">
        <f t="shared" si="1"/>
        <v>2949.75</v>
      </c>
      <c r="I45" s="4" t="s">
        <v>16</v>
      </c>
      <c r="J45" s="4" t="s">
        <v>17</v>
      </c>
      <c r="K45" s="4" t="s">
        <v>23</v>
      </c>
      <c r="L45" s="4" t="s">
        <v>17</v>
      </c>
      <c r="M45" s="4"/>
      <c r="N45" s="4"/>
    </row>
    <row r="46" spans="2:14" x14ac:dyDescent="0.25">
      <c r="B46" s="2"/>
      <c r="C46" s="2"/>
      <c r="D46" s="2"/>
      <c r="E46" s="2" t="s">
        <v>67</v>
      </c>
      <c r="F46" s="3">
        <v>327.75</v>
      </c>
      <c r="G46" s="2">
        <v>18</v>
      </c>
      <c r="H46" s="3">
        <f t="shared" si="1"/>
        <v>5899.5</v>
      </c>
      <c r="I46" s="4" t="s">
        <v>16</v>
      </c>
      <c r="J46" s="4" t="s">
        <v>17</v>
      </c>
      <c r="K46" s="4" t="s">
        <v>23</v>
      </c>
      <c r="L46" s="4" t="s">
        <v>17</v>
      </c>
      <c r="M46" s="4"/>
      <c r="N46" s="4"/>
    </row>
    <row r="47" spans="2:14" x14ac:dyDescent="0.25">
      <c r="B47" s="2"/>
      <c r="C47" s="2"/>
      <c r="D47" s="2"/>
      <c r="E47" s="2" t="s">
        <v>68</v>
      </c>
      <c r="F47" s="3">
        <v>4740.5</v>
      </c>
      <c r="G47" s="2">
        <v>2</v>
      </c>
      <c r="H47" s="3">
        <f t="shared" si="1"/>
        <v>9481</v>
      </c>
      <c r="I47" s="4" t="s">
        <v>13</v>
      </c>
      <c r="J47" s="4" t="s">
        <v>12</v>
      </c>
      <c r="K47" s="4" t="s">
        <v>11</v>
      </c>
      <c r="L47" s="4" t="s">
        <v>12</v>
      </c>
      <c r="M47" s="4" t="s">
        <v>30</v>
      </c>
      <c r="N47" s="4" t="s">
        <v>14</v>
      </c>
    </row>
    <row r="48" spans="2:14" x14ac:dyDescent="0.25">
      <c r="B48" s="2"/>
      <c r="C48" s="2"/>
      <c r="D48" s="2"/>
      <c r="E48" s="2" t="s">
        <v>69</v>
      </c>
      <c r="F48" s="3">
        <v>4674</v>
      </c>
      <c r="G48" s="2">
        <v>3</v>
      </c>
      <c r="H48" s="3">
        <f t="shared" si="1"/>
        <v>14022</v>
      </c>
      <c r="I48" s="4" t="s">
        <v>13</v>
      </c>
      <c r="J48" s="4" t="s">
        <v>12</v>
      </c>
      <c r="K48" s="4" t="s">
        <v>11</v>
      </c>
      <c r="L48" s="4" t="s">
        <v>12</v>
      </c>
      <c r="M48" s="4" t="s">
        <v>30</v>
      </c>
      <c r="N48" s="4" t="s">
        <v>14</v>
      </c>
    </row>
    <row r="49" spans="1:16" x14ac:dyDescent="0.25">
      <c r="B49" s="2"/>
      <c r="C49" s="2"/>
      <c r="D49" s="2"/>
      <c r="E49" s="2" t="s">
        <v>70</v>
      </c>
      <c r="F49" s="3">
        <v>3249</v>
      </c>
      <c r="G49" s="2">
        <v>1</v>
      </c>
      <c r="H49" s="3">
        <f t="shared" ref="H49:H56" si="3">(F49*G49)</f>
        <v>3249</v>
      </c>
      <c r="I49" s="4" t="s">
        <v>13</v>
      </c>
      <c r="J49" s="4" t="s">
        <v>12</v>
      </c>
      <c r="K49" s="4" t="s">
        <v>11</v>
      </c>
      <c r="L49" s="4" t="s">
        <v>12</v>
      </c>
      <c r="M49" s="4" t="s">
        <v>30</v>
      </c>
      <c r="N49" s="4" t="s">
        <v>14</v>
      </c>
    </row>
    <row r="50" spans="1:16" ht="30.75" customHeight="1" x14ac:dyDescent="0.25">
      <c r="B50" s="2"/>
      <c r="C50" s="2"/>
      <c r="D50" s="2"/>
      <c r="E50" s="7" t="s">
        <v>96</v>
      </c>
      <c r="F50" s="3">
        <v>3410.5</v>
      </c>
      <c r="G50" s="2">
        <v>2</v>
      </c>
      <c r="H50" s="3">
        <f t="shared" si="3"/>
        <v>6821</v>
      </c>
      <c r="I50" s="4" t="s">
        <v>13</v>
      </c>
      <c r="J50" s="4" t="s">
        <v>12</v>
      </c>
      <c r="K50" s="4" t="s">
        <v>11</v>
      </c>
      <c r="L50" s="4" t="s">
        <v>12</v>
      </c>
      <c r="M50" s="4" t="s">
        <v>30</v>
      </c>
      <c r="N50" s="4" t="s">
        <v>14</v>
      </c>
    </row>
    <row r="51" spans="1:16" ht="31.5" customHeight="1" x14ac:dyDescent="0.25">
      <c r="B51" s="2"/>
      <c r="C51" s="2"/>
      <c r="D51" s="2"/>
      <c r="E51" s="7" t="s">
        <v>71</v>
      </c>
      <c r="F51" s="3">
        <v>3220.5</v>
      </c>
      <c r="G51" s="2">
        <v>1</v>
      </c>
      <c r="H51" s="3">
        <f t="shared" si="3"/>
        <v>3220.5</v>
      </c>
      <c r="I51" s="4" t="s">
        <v>13</v>
      </c>
      <c r="J51" s="4" t="s">
        <v>12</v>
      </c>
      <c r="K51" s="4" t="s">
        <v>11</v>
      </c>
      <c r="L51" s="4" t="s">
        <v>12</v>
      </c>
      <c r="M51" s="4" t="s">
        <v>30</v>
      </c>
      <c r="N51" s="4" t="s">
        <v>14</v>
      </c>
    </row>
    <row r="52" spans="1:16" x14ac:dyDescent="0.25">
      <c r="B52" s="2"/>
      <c r="C52" s="2"/>
      <c r="D52" s="2"/>
      <c r="E52" s="2" t="s">
        <v>72</v>
      </c>
      <c r="F52" s="3">
        <v>6165.5</v>
      </c>
      <c r="G52" s="2">
        <v>1</v>
      </c>
      <c r="H52" s="3">
        <f t="shared" si="3"/>
        <v>6165.5</v>
      </c>
      <c r="I52" s="4" t="s">
        <v>13</v>
      </c>
      <c r="J52" s="4" t="s">
        <v>12</v>
      </c>
      <c r="K52" s="4" t="s">
        <v>11</v>
      </c>
      <c r="L52" s="4" t="s">
        <v>12</v>
      </c>
      <c r="M52" s="4" t="s">
        <v>30</v>
      </c>
      <c r="N52" s="4" t="s">
        <v>14</v>
      </c>
    </row>
    <row r="53" spans="1:16" x14ac:dyDescent="0.25">
      <c r="B53" s="2"/>
      <c r="C53" s="2"/>
      <c r="D53" s="2"/>
      <c r="E53" s="2" t="s">
        <v>73</v>
      </c>
      <c r="F53" s="3">
        <v>3125.5</v>
      </c>
      <c r="G53" s="2">
        <v>5</v>
      </c>
      <c r="H53" s="3">
        <f t="shared" si="3"/>
        <v>15627.5</v>
      </c>
      <c r="I53" s="4" t="s">
        <v>13</v>
      </c>
      <c r="J53" s="4" t="s">
        <v>12</v>
      </c>
      <c r="K53" s="4" t="s">
        <v>11</v>
      </c>
      <c r="L53" s="4" t="s">
        <v>12</v>
      </c>
      <c r="M53" s="4" t="s">
        <v>30</v>
      </c>
      <c r="N53" s="4" t="s">
        <v>14</v>
      </c>
    </row>
    <row r="54" spans="1:16" x14ac:dyDescent="0.25">
      <c r="B54" s="2"/>
      <c r="C54" s="2"/>
      <c r="D54" s="2"/>
      <c r="E54" s="2" t="s">
        <v>74</v>
      </c>
      <c r="F54" s="3">
        <v>194.75</v>
      </c>
      <c r="G54" s="2">
        <v>10</v>
      </c>
      <c r="H54" s="3">
        <f t="shared" si="3"/>
        <v>1947.5</v>
      </c>
      <c r="I54" s="4" t="s">
        <v>16</v>
      </c>
      <c r="J54" s="4" t="s">
        <v>17</v>
      </c>
      <c r="K54" s="4" t="s">
        <v>23</v>
      </c>
      <c r="L54" s="4" t="s">
        <v>17</v>
      </c>
      <c r="M54" s="4"/>
      <c r="N54" s="4"/>
    </row>
    <row r="55" spans="1:16" x14ac:dyDescent="0.25">
      <c r="B55" s="2"/>
      <c r="C55" s="2"/>
      <c r="D55" s="2"/>
      <c r="E55" s="2" t="s">
        <v>75</v>
      </c>
      <c r="F55" s="3">
        <v>194.75</v>
      </c>
      <c r="G55" s="2">
        <v>15</v>
      </c>
      <c r="H55" s="3">
        <f t="shared" si="3"/>
        <v>2921.25</v>
      </c>
      <c r="I55" s="4" t="s">
        <v>16</v>
      </c>
      <c r="J55" s="4" t="s">
        <v>17</v>
      </c>
      <c r="K55" s="4" t="s">
        <v>23</v>
      </c>
      <c r="L55" s="4" t="s">
        <v>17</v>
      </c>
      <c r="M55" s="4"/>
      <c r="N55" s="4"/>
    </row>
    <row r="56" spans="1:16" x14ac:dyDescent="0.25">
      <c r="B56" s="2"/>
      <c r="C56" s="2"/>
      <c r="D56" s="2"/>
      <c r="E56" s="2" t="s">
        <v>76</v>
      </c>
      <c r="F56" s="3">
        <v>132.05000000000001</v>
      </c>
      <c r="G56" s="2">
        <v>10</v>
      </c>
      <c r="H56" s="3">
        <f t="shared" si="3"/>
        <v>1320.5</v>
      </c>
      <c r="I56" s="4" t="s">
        <v>16</v>
      </c>
      <c r="J56" s="4" t="s">
        <v>17</v>
      </c>
      <c r="K56" s="4" t="s">
        <v>23</v>
      </c>
      <c r="L56" s="4" t="s">
        <v>17</v>
      </c>
      <c r="M56" s="4"/>
      <c r="N56" s="4"/>
    </row>
    <row r="57" spans="1:16" x14ac:dyDescent="0.25">
      <c r="B57" s="2"/>
      <c r="C57" s="2"/>
      <c r="D57" s="2"/>
      <c r="E57" s="2" t="s">
        <v>77</v>
      </c>
      <c r="F57" s="3">
        <v>132.05000000000001</v>
      </c>
      <c r="G57" s="2">
        <v>15</v>
      </c>
      <c r="H57" s="3">
        <f t="shared" ref="H57:H64" si="4">(F57*G57)</f>
        <v>1980.7500000000002</v>
      </c>
      <c r="I57" s="4" t="s">
        <v>16</v>
      </c>
      <c r="J57" s="4" t="s">
        <v>17</v>
      </c>
      <c r="K57" s="4" t="s">
        <v>23</v>
      </c>
      <c r="L57" s="4" t="s">
        <v>17</v>
      </c>
      <c r="M57" s="4"/>
      <c r="N57" s="4"/>
    </row>
    <row r="58" spans="1:16" x14ac:dyDescent="0.25">
      <c r="B58" s="2"/>
      <c r="C58" s="2"/>
      <c r="D58" s="2"/>
      <c r="E58" s="2" t="s">
        <v>78</v>
      </c>
      <c r="F58" s="3">
        <v>1415.5</v>
      </c>
      <c r="G58" s="2">
        <v>2</v>
      </c>
      <c r="H58" s="3">
        <f t="shared" si="4"/>
        <v>2831</v>
      </c>
      <c r="I58" s="4" t="s">
        <v>16</v>
      </c>
      <c r="J58" s="4" t="s">
        <v>17</v>
      </c>
      <c r="K58" s="4" t="s">
        <v>11</v>
      </c>
      <c r="L58" s="4" t="s">
        <v>17</v>
      </c>
      <c r="M58" s="4" t="s">
        <v>18</v>
      </c>
      <c r="N58" s="4" t="s">
        <v>19</v>
      </c>
    </row>
    <row r="59" spans="1:16" x14ac:dyDescent="0.25">
      <c r="B59" s="2"/>
      <c r="C59" s="2"/>
      <c r="D59" s="2"/>
      <c r="E59" s="2"/>
      <c r="F59" s="3"/>
      <c r="G59" s="2"/>
      <c r="H59" s="3"/>
      <c r="I59" s="4"/>
      <c r="J59" s="4"/>
      <c r="K59" s="4"/>
      <c r="L59" s="4"/>
      <c r="M59" s="4"/>
      <c r="N59" s="4"/>
      <c r="O59" s="5" t="s">
        <v>31</v>
      </c>
      <c r="P59">
        <v>138819.5</v>
      </c>
    </row>
    <row r="60" spans="1:16" x14ac:dyDescent="0.25">
      <c r="A60" s="18" t="s">
        <v>79</v>
      </c>
      <c r="B60" s="19" t="s">
        <v>80</v>
      </c>
      <c r="C60" s="19">
        <v>2001481</v>
      </c>
      <c r="D60" s="19"/>
      <c r="E60" s="19" t="s">
        <v>100</v>
      </c>
      <c r="F60" s="20">
        <v>3990</v>
      </c>
      <c r="G60" s="19">
        <v>1</v>
      </c>
      <c r="H60" s="20">
        <f t="shared" si="4"/>
        <v>3990</v>
      </c>
      <c r="I60" s="21" t="s">
        <v>13</v>
      </c>
      <c r="J60" s="21" t="s">
        <v>12</v>
      </c>
      <c r="K60" s="21" t="s">
        <v>11</v>
      </c>
      <c r="L60" s="21" t="s">
        <v>12</v>
      </c>
      <c r="M60" s="21" t="s">
        <v>30</v>
      </c>
      <c r="N60" s="21" t="s">
        <v>14</v>
      </c>
    </row>
    <row r="61" spans="1:16" x14ac:dyDescent="0.25">
      <c r="B61" s="2"/>
      <c r="C61" s="2"/>
      <c r="D61" s="2"/>
      <c r="E61" s="2"/>
      <c r="F61" s="3"/>
      <c r="G61" s="2"/>
      <c r="H61" s="3"/>
      <c r="I61" s="4"/>
      <c r="J61" s="4"/>
      <c r="K61" s="4"/>
      <c r="L61" s="4"/>
      <c r="M61" s="4"/>
      <c r="N61" s="4"/>
    </row>
    <row r="62" spans="1:16" x14ac:dyDescent="0.25">
      <c r="A62" t="s">
        <v>81</v>
      </c>
      <c r="B62" s="2" t="s">
        <v>82</v>
      </c>
      <c r="C62" s="2">
        <v>20201017</v>
      </c>
      <c r="D62" s="2"/>
      <c r="E62" s="2" t="s">
        <v>83</v>
      </c>
      <c r="F62" s="3"/>
      <c r="G62" s="2"/>
      <c r="H62" s="3">
        <v>81403</v>
      </c>
      <c r="I62" s="4" t="s">
        <v>13</v>
      </c>
      <c r="J62" s="4" t="s">
        <v>12</v>
      </c>
      <c r="K62" s="4" t="s">
        <v>11</v>
      </c>
      <c r="L62" s="4" t="s">
        <v>12</v>
      </c>
      <c r="M62" s="4" t="s">
        <v>30</v>
      </c>
      <c r="N62" s="4" t="s">
        <v>14</v>
      </c>
      <c r="P62">
        <v>40701.5</v>
      </c>
    </row>
    <row r="63" spans="1:16" x14ac:dyDescent="0.25">
      <c r="B63" s="2"/>
      <c r="C63" s="2"/>
      <c r="D63" s="2"/>
      <c r="E63" s="2"/>
      <c r="F63" s="3"/>
      <c r="G63" s="2"/>
      <c r="H63" s="3"/>
      <c r="I63" s="4"/>
      <c r="J63" s="4"/>
      <c r="K63" s="4"/>
      <c r="L63" s="4"/>
      <c r="M63" s="4"/>
      <c r="N63" s="4"/>
    </row>
    <row r="64" spans="1:16" x14ac:dyDescent="0.25">
      <c r="A64" t="s">
        <v>84</v>
      </c>
      <c r="B64" s="2" t="s">
        <v>8</v>
      </c>
      <c r="C64" s="2">
        <v>32101298</v>
      </c>
      <c r="D64" s="2"/>
      <c r="E64" s="2" t="s">
        <v>85</v>
      </c>
      <c r="F64" s="3">
        <v>1539</v>
      </c>
      <c r="G64" s="2">
        <v>3</v>
      </c>
      <c r="H64" s="3">
        <f t="shared" si="4"/>
        <v>4617</v>
      </c>
      <c r="I64" s="4" t="s">
        <v>16</v>
      </c>
      <c r="J64" s="4" t="s">
        <v>17</v>
      </c>
      <c r="K64" s="4" t="s">
        <v>11</v>
      </c>
      <c r="L64" s="4" t="s">
        <v>17</v>
      </c>
      <c r="M64" s="4" t="s">
        <v>18</v>
      </c>
      <c r="N64" s="4" t="s">
        <v>19</v>
      </c>
      <c r="P64">
        <v>2308.5</v>
      </c>
    </row>
    <row r="65" spans="1:16" x14ac:dyDescent="0.25">
      <c r="B65" s="2"/>
      <c r="C65" s="2"/>
      <c r="D65" s="2"/>
      <c r="E65" s="2"/>
      <c r="F65" s="3"/>
      <c r="G65" s="2"/>
      <c r="H65" s="3"/>
      <c r="I65" s="4"/>
      <c r="J65" s="4"/>
      <c r="K65" s="4"/>
      <c r="L65" s="4"/>
      <c r="M65" s="4"/>
      <c r="N65" s="4"/>
    </row>
    <row r="66" spans="1:16" x14ac:dyDescent="0.25">
      <c r="A66" t="s">
        <v>86</v>
      </c>
      <c r="B66" s="2" t="s">
        <v>8</v>
      </c>
      <c r="C66" s="2">
        <v>32101673</v>
      </c>
      <c r="D66" s="2"/>
      <c r="E66" s="2" t="s">
        <v>87</v>
      </c>
      <c r="F66" s="3">
        <v>417.12</v>
      </c>
      <c r="G66" s="2">
        <v>25</v>
      </c>
      <c r="H66" s="3">
        <f t="shared" ref="H66:H72" si="5">(F66*G66)</f>
        <v>10428</v>
      </c>
      <c r="I66" s="4" t="s">
        <v>16</v>
      </c>
      <c r="J66" s="4" t="s">
        <v>17</v>
      </c>
      <c r="K66" s="4" t="s">
        <v>23</v>
      </c>
      <c r="L66" s="4" t="s">
        <v>17</v>
      </c>
      <c r="M66" s="4"/>
      <c r="N66" s="4"/>
    </row>
    <row r="67" spans="1:16" x14ac:dyDescent="0.25">
      <c r="B67" s="2"/>
      <c r="C67" s="2"/>
      <c r="D67" s="2"/>
      <c r="E67" s="2"/>
      <c r="F67" s="3"/>
      <c r="G67" s="2"/>
      <c r="H67" s="3"/>
      <c r="I67" s="4"/>
      <c r="J67" s="4"/>
      <c r="K67" s="4"/>
      <c r="L67" s="4"/>
      <c r="M67" s="4"/>
      <c r="N67" s="4"/>
    </row>
    <row r="68" spans="1:16" x14ac:dyDescent="0.25">
      <c r="A68" t="s">
        <v>88</v>
      </c>
      <c r="B68" s="2" t="s">
        <v>8</v>
      </c>
      <c r="C68" s="2">
        <v>32101689</v>
      </c>
      <c r="D68" s="2"/>
      <c r="E68" s="2" t="s">
        <v>89</v>
      </c>
      <c r="F68" s="3">
        <v>1030</v>
      </c>
      <c r="G68" s="2">
        <v>12</v>
      </c>
      <c r="H68" s="3">
        <f t="shared" si="5"/>
        <v>12360</v>
      </c>
      <c r="I68" s="4" t="s">
        <v>16</v>
      </c>
      <c r="J68" s="4" t="s">
        <v>17</v>
      </c>
      <c r="K68" s="4" t="s">
        <v>11</v>
      </c>
      <c r="L68" s="4" t="s">
        <v>17</v>
      </c>
      <c r="M68" s="4" t="s">
        <v>18</v>
      </c>
      <c r="N68" s="4" t="s">
        <v>19</v>
      </c>
      <c r="P68">
        <v>6180</v>
      </c>
    </row>
    <row r="69" spans="1:16" x14ac:dyDescent="0.25">
      <c r="B69" s="2"/>
      <c r="C69" s="2"/>
      <c r="D69" s="2"/>
      <c r="E69" s="2"/>
      <c r="F69" s="3"/>
      <c r="G69" s="2"/>
      <c r="H69" s="3"/>
      <c r="I69" s="4"/>
      <c r="J69" s="4"/>
      <c r="K69" s="4"/>
      <c r="L69" s="4"/>
      <c r="M69" s="4"/>
      <c r="N69" s="4"/>
    </row>
    <row r="70" spans="1:16" x14ac:dyDescent="0.25">
      <c r="A70" t="s">
        <v>101</v>
      </c>
      <c r="B70" s="2" t="s">
        <v>8</v>
      </c>
      <c r="C70" s="2">
        <v>32102156</v>
      </c>
      <c r="D70" s="2"/>
      <c r="E70" s="2" t="s">
        <v>102</v>
      </c>
      <c r="F70" s="3">
        <v>950</v>
      </c>
      <c r="G70" s="2">
        <v>6</v>
      </c>
      <c r="H70" s="3">
        <f t="shared" si="5"/>
        <v>5700</v>
      </c>
      <c r="I70" s="4" t="s">
        <v>16</v>
      </c>
      <c r="J70" s="4" t="s">
        <v>17</v>
      </c>
      <c r="K70" s="4" t="s">
        <v>23</v>
      </c>
      <c r="L70" s="4" t="s">
        <v>17</v>
      </c>
      <c r="M70" s="4"/>
      <c r="N70" s="4"/>
      <c r="P70">
        <v>2850</v>
      </c>
    </row>
    <row r="71" spans="1:16" x14ac:dyDescent="0.25">
      <c r="B71" s="26"/>
      <c r="C71" s="26"/>
      <c r="D71" s="26"/>
      <c r="E71" s="26"/>
      <c r="F71" s="27"/>
      <c r="G71" s="26"/>
      <c r="H71" s="27"/>
      <c r="I71" s="28"/>
      <c r="J71" s="28"/>
      <c r="K71" s="28"/>
      <c r="L71" s="28"/>
      <c r="M71" s="28"/>
      <c r="N71" s="28"/>
    </row>
    <row r="72" spans="1:16" x14ac:dyDescent="0.25">
      <c r="A72" t="s">
        <v>104</v>
      </c>
      <c r="B72" s="2" t="s">
        <v>105</v>
      </c>
      <c r="C72" s="2">
        <v>200100070</v>
      </c>
      <c r="D72" s="2"/>
      <c r="E72" s="2" t="s">
        <v>107</v>
      </c>
      <c r="F72" s="3">
        <v>42955</v>
      </c>
      <c r="G72" s="2">
        <v>1</v>
      </c>
      <c r="H72" s="3">
        <f t="shared" si="5"/>
        <v>42955</v>
      </c>
      <c r="I72" s="4" t="s">
        <v>13</v>
      </c>
      <c r="J72" s="4" t="s">
        <v>12</v>
      </c>
      <c r="K72" s="4" t="s">
        <v>11</v>
      </c>
      <c r="L72" s="4" t="s">
        <v>12</v>
      </c>
      <c r="M72" s="4" t="s">
        <v>30</v>
      </c>
      <c r="N72" s="4" t="s">
        <v>14</v>
      </c>
      <c r="O72" s="5" t="s">
        <v>31</v>
      </c>
      <c r="P72">
        <v>36118.5</v>
      </c>
    </row>
    <row r="73" spans="1:16" x14ac:dyDescent="0.25">
      <c r="B73" s="2" t="s">
        <v>106</v>
      </c>
      <c r="C73" s="2"/>
      <c r="D73" s="2"/>
      <c r="E73" s="2" t="s">
        <v>108</v>
      </c>
      <c r="F73" s="3">
        <v>29282</v>
      </c>
      <c r="G73" s="2">
        <v>1</v>
      </c>
      <c r="H73" s="3">
        <f t="shared" ref="H73" si="6">(F73*G73)</f>
        <v>29282</v>
      </c>
      <c r="I73" s="4" t="s">
        <v>13</v>
      </c>
      <c r="J73" s="4" t="s">
        <v>12</v>
      </c>
      <c r="K73" s="4" t="s">
        <v>11</v>
      </c>
      <c r="L73" s="4" t="s">
        <v>12</v>
      </c>
      <c r="M73" s="4" t="s">
        <v>30</v>
      </c>
      <c r="N73" s="4" t="s">
        <v>14</v>
      </c>
    </row>
    <row r="74" spans="1:16" ht="15.75" thickBot="1" x14ac:dyDescent="0.3">
      <c r="B74" s="26"/>
      <c r="C74" s="26"/>
      <c r="D74" s="26"/>
      <c r="E74" s="26"/>
      <c r="F74" s="27"/>
      <c r="G74" s="26"/>
      <c r="H74" s="27"/>
      <c r="I74" s="28"/>
      <c r="J74" s="28"/>
      <c r="K74" s="28"/>
      <c r="L74" s="28"/>
      <c r="M74" s="28"/>
      <c r="N74" s="28"/>
    </row>
    <row r="75" spans="1:16" ht="15.75" thickBot="1" x14ac:dyDescent="0.3">
      <c r="H75" s="9">
        <f>SUM(H2:H73)</f>
        <v>522745.95</v>
      </c>
      <c r="P75" s="29">
        <f>SUM(P9:P72)</f>
        <v>233602.75</v>
      </c>
    </row>
    <row r="76" spans="1:16" x14ac:dyDescent="0.25">
      <c r="H76" s="9" t="s">
        <v>109</v>
      </c>
    </row>
    <row r="77" spans="1:16" ht="15.75" thickBot="1" x14ac:dyDescent="0.3">
      <c r="H77" s="9"/>
    </row>
    <row r="78" spans="1:16" ht="15.75" thickBot="1" x14ac:dyDescent="0.3">
      <c r="H78" s="29">
        <v>496734.95</v>
      </c>
    </row>
    <row r="81" spans="2:5" x14ac:dyDescent="0.25">
      <c r="B81" s="11" t="s">
        <v>90</v>
      </c>
      <c r="C81" s="10" t="s">
        <v>91</v>
      </c>
      <c r="D81" s="10"/>
      <c r="E81" s="12"/>
    </row>
    <row r="82" spans="2:5" x14ac:dyDescent="0.25">
      <c r="B82" s="11" t="s">
        <v>90</v>
      </c>
      <c r="C82" s="10" t="s">
        <v>92</v>
      </c>
      <c r="D82" s="10"/>
      <c r="E82" s="12"/>
    </row>
    <row r="83" spans="2:5" x14ac:dyDescent="0.25">
      <c r="C83" s="10" t="s">
        <v>93</v>
      </c>
      <c r="D83" s="10"/>
      <c r="E83" s="12"/>
    </row>
    <row r="84" spans="2:5" x14ac:dyDescent="0.25">
      <c r="E84" s="13"/>
    </row>
  </sheetData>
  <autoFilter ref="M1:M75" xr:uid="{00000000-0009-0000-0000-000000000000}"/>
  <mergeCells count="3">
    <mergeCell ref="I1:J1"/>
    <mergeCell ref="K1:L1"/>
    <mergeCell ref="M1:N1"/>
  </mergeCells>
  <pageMargins left="0" right="0" top="0.35433070866141736" bottom="0.15748031496062992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4"/>
  <sheetViews>
    <sheetView topLeftCell="A37" workbookViewId="0">
      <selection activeCell="D61" sqref="D61"/>
    </sheetView>
  </sheetViews>
  <sheetFormatPr defaultRowHeight="15" x14ac:dyDescent="0.25"/>
  <cols>
    <col min="1" max="1" width="1.5703125" customWidth="1"/>
    <col min="2" max="2" width="10" customWidth="1"/>
    <col min="3" max="3" width="12.5703125" customWidth="1"/>
    <col min="4" max="4" width="34.85546875" customWidth="1"/>
    <col min="5" max="5" width="12.5703125" customWidth="1"/>
    <col min="7" max="7" width="14" customWidth="1"/>
    <col min="9" max="9" width="11.42578125" customWidth="1"/>
    <col min="10" max="10" width="18.5703125" customWidth="1"/>
    <col min="11" max="11" width="12" customWidth="1"/>
    <col min="12" max="12" width="10.42578125" customWidth="1"/>
    <col min="13" max="13" width="12.28515625" customWidth="1"/>
  </cols>
  <sheetData>
    <row r="1" spans="2:13" ht="15.75" x14ac:dyDescent="0.25">
      <c r="B1" s="6" t="s">
        <v>1</v>
      </c>
      <c r="C1" s="6" t="s">
        <v>0</v>
      </c>
      <c r="D1" s="6" t="s">
        <v>2</v>
      </c>
      <c r="E1" s="6" t="s">
        <v>3</v>
      </c>
      <c r="F1" s="6" t="s">
        <v>5</v>
      </c>
      <c r="G1" s="6" t="s">
        <v>4</v>
      </c>
      <c r="H1" s="30" t="s">
        <v>6</v>
      </c>
      <c r="I1" s="30"/>
      <c r="J1" s="30" t="s">
        <v>7</v>
      </c>
      <c r="K1" s="30"/>
      <c r="L1" s="31" t="s">
        <v>10</v>
      </c>
      <c r="M1" s="32"/>
    </row>
    <row r="2" spans="2:13" x14ac:dyDescent="0.25">
      <c r="B2" s="2" t="s">
        <v>8</v>
      </c>
      <c r="C2" s="2">
        <v>32100491</v>
      </c>
      <c r="D2" s="2" t="s">
        <v>33</v>
      </c>
      <c r="E2" s="3">
        <v>1700.5</v>
      </c>
      <c r="F2" s="2">
        <v>5</v>
      </c>
      <c r="G2" s="3">
        <f t="shared" ref="G2:G48" si="0">(E2*F2)</f>
        <v>8502.5</v>
      </c>
      <c r="H2" s="4" t="s">
        <v>16</v>
      </c>
      <c r="I2" s="4" t="s">
        <v>17</v>
      </c>
      <c r="J2" s="4" t="s">
        <v>11</v>
      </c>
      <c r="K2" s="4" t="s">
        <v>17</v>
      </c>
      <c r="L2" s="4" t="s">
        <v>18</v>
      </c>
      <c r="M2" s="4" t="s">
        <v>19</v>
      </c>
    </row>
    <row r="3" spans="2:13" x14ac:dyDescent="0.25">
      <c r="B3" s="2"/>
      <c r="C3" s="2"/>
      <c r="D3" s="2" t="s">
        <v>34</v>
      </c>
      <c r="E3" s="3">
        <v>997.5</v>
      </c>
      <c r="F3" s="2">
        <v>2</v>
      </c>
      <c r="G3" s="3">
        <f t="shared" si="0"/>
        <v>1995</v>
      </c>
      <c r="H3" s="4" t="s">
        <v>16</v>
      </c>
      <c r="I3" s="4" t="s">
        <v>17</v>
      </c>
      <c r="J3" s="4" t="s">
        <v>23</v>
      </c>
      <c r="K3" s="4" t="s">
        <v>17</v>
      </c>
      <c r="L3" s="4"/>
      <c r="M3" s="4"/>
    </row>
    <row r="4" spans="2:13" x14ac:dyDescent="0.25">
      <c r="B4" s="2"/>
      <c r="C4" s="2"/>
      <c r="D4" s="2" t="s">
        <v>35</v>
      </c>
      <c r="E4" s="3">
        <v>4294</v>
      </c>
      <c r="F4" s="2">
        <v>3</v>
      </c>
      <c r="G4" s="3">
        <f t="shared" si="0"/>
        <v>12882</v>
      </c>
      <c r="H4" s="4" t="s">
        <v>13</v>
      </c>
      <c r="I4" s="4" t="s">
        <v>12</v>
      </c>
      <c r="J4" s="4" t="s">
        <v>11</v>
      </c>
      <c r="K4" s="4" t="s">
        <v>12</v>
      </c>
      <c r="L4" s="4" t="s">
        <v>30</v>
      </c>
      <c r="M4" s="4" t="s">
        <v>14</v>
      </c>
    </row>
    <row r="5" spans="2:13" x14ac:dyDescent="0.25">
      <c r="B5" s="2"/>
      <c r="C5" s="2"/>
      <c r="D5" s="2" t="s">
        <v>36</v>
      </c>
      <c r="E5" s="3">
        <v>1852.5</v>
      </c>
      <c r="F5" s="2">
        <v>2</v>
      </c>
      <c r="G5" s="3">
        <f t="shared" si="0"/>
        <v>3705</v>
      </c>
      <c r="H5" s="4" t="s">
        <v>16</v>
      </c>
      <c r="I5" s="4" t="s">
        <v>17</v>
      </c>
      <c r="J5" s="4" t="s">
        <v>11</v>
      </c>
      <c r="K5" s="4" t="s">
        <v>17</v>
      </c>
      <c r="L5" s="4" t="s">
        <v>18</v>
      </c>
      <c r="M5" s="4" t="s">
        <v>19</v>
      </c>
    </row>
    <row r="6" spans="2:13" x14ac:dyDescent="0.25">
      <c r="B6" s="2"/>
      <c r="C6" s="2"/>
      <c r="D6" s="2" t="s">
        <v>37</v>
      </c>
      <c r="E6" s="3">
        <v>1187.5</v>
      </c>
      <c r="F6" s="2">
        <v>25</v>
      </c>
      <c r="G6" s="3">
        <f t="shared" si="0"/>
        <v>29687.5</v>
      </c>
      <c r="H6" s="4" t="s">
        <v>16</v>
      </c>
      <c r="I6" s="4" t="s">
        <v>17</v>
      </c>
      <c r="J6" s="4" t="s">
        <v>11</v>
      </c>
      <c r="K6" s="4" t="s">
        <v>17</v>
      </c>
      <c r="L6" s="4" t="s">
        <v>18</v>
      </c>
      <c r="M6" s="4" t="s">
        <v>19</v>
      </c>
    </row>
    <row r="7" spans="2:13" x14ac:dyDescent="0.25">
      <c r="B7" s="2"/>
      <c r="C7" s="2"/>
      <c r="D7" s="2" t="s">
        <v>38</v>
      </c>
      <c r="E7" s="3">
        <v>332.5</v>
      </c>
      <c r="F7" s="2">
        <v>25</v>
      </c>
      <c r="G7" s="3">
        <f t="shared" si="0"/>
        <v>8312.5</v>
      </c>
      <c r="H7" s="4" t="s">
        <v>16</v>
      </c>
      <c r="I7" s="4" t="s">
        <v>17</v>
      </c>
      <c r="J7" s="4" t="s">
        <v>23</v>
      </c>
      <c r="K7" s="4" t="s">
        <v>17</v>
      </c>
      <c r="L7" s="4"/>
      <c r="M7" s="4"/>
    </row>
    <row r="8" spans="2:13" x14ac:dyDescent="0.25">
      <c r="B8" s="2"/>
      <c r="C8" s="2"/>
      <c r="D8" s="2" t="s">
        <v>39</v>
      </c>
      <c r="E8" s="3">
        <v>1510.5</v>
      </c>
      <c r="F8" s="2">
        <v>5</v>
      </c>
      <c r="G8" s="3">
        <f t="shared" si="0"/>
        <v>7552.5</v>
      </c>
      <c r="H8" s="4" t="s">
        <v>16</v>
      </c>
      <c r="I8" s="4" t="s">
        <v>17</v>
      </c>
      <c r="J8" s="4" t="s">
        <v>11</v>
      </c>
      <c r="K8" s="4" t="s">
        <v>17</v>
      </c>
      <c r="L8" s="4" t="s">
        <v>18</v>
      </c>
      <c r="M8" s="4" t="s">
        <v>19</v>
      </c>
    </row>
    <row r="9" spans="2:13" x14ac:dyDescent="0.25">
      <c r="B9" s="2"/>
      <c r="C9" s="2"/>
      <c r="D9" s="2" t="s">
        <v>40</v>
      </c>
      <c r="E9" s="3">
        <v>1007</v>
      </c>
      <c r="F9" s="2">
        <v>5</v>
      </c>
      <c r="G9" s="3">
        <f t="shared" si="0"/>
        <v>5035</v>
      </c>
      <c r="H9" s="4" t="s">
        <v>16</v>
      </c>
      <c r="I9" s="4" t="s">
        <v>17</v>
      </c>
      <c r="J9" s="4" t="s">
        <v>11</v>
      </c>
      <c r="K9" s="4" t="s">
        <v>17</v>
      </c>
      <c r="L9" s="4" t="s">
        <v>18</v>
      </c>
      <c r="M9" s="4" t="s">
        <v>19</v>
      </c>
    </row>
    <row r="10" spans="2:13" x14ac:dyDescent="0.25">
      <c r="B10" s="2"/>
      <c r="C10" s="2"/>
      <c r="D10" s="2" t="s">
        <v>41</v>
      </c>
      <c r="E10" s="3">
        <v>1472.5</v>
      </c>
      <c r="F10" s="2">
        <v>2</v>
      </c>
      <c r="G10" s="3">
        <f t="shared" si="0"/>
        <v>2945</v>
      </c>
      <c r="H10" s="4" t="s">
        <v>16</v>
      </c>
      <c r="I10" s="4" t="s">
        <v>17</v>
      </c>
      <c r="J10" s="4" t="s">
        <v>11</v>
      </c>
      <c r="K10" s="4" t="s">
        <v>17</v>
      </c>
      <c r="L10" s="4" t="s">
        <v>18</v>
      </c>
      <c r="M10" s="4" t="s">
        <v>19</v>
      </c>
    </row>
    <row r="11" spans="2:13" x14ac:dyDescent="0.25">
      <c r="B11" s="2"/>
      <c r="C11" s="2"/>
      <c r="D11" s="2" t="s">
        <v>42</v>
      </c>
      <c r="E11" s="3">
        <v>2517.5</v>
      </c>
      <c r="F11" s="2">
        <v>1</v>
      </c>
      <c r="G11" s="3">
        <f t="shared" si="0"/>
        <v>2517.5</v>
      </c>
      <c r="H11" s="4" t="s">
        <v>16</v>
      </c>
      <c r="I11" s="4" t="s">
        <v>17</v>
      </c>
      <c r="J11" s="4" t="s">
        <v>11</v>
      </c>
      <c r="K11" s="4" t="s">
        <v>17</v>
      </c>
      <c r="L11" s="4" t="s">
        <v>18</v>
      </c>
      <c r="M11" s="4" t="s">
        <v>19</v>
      </c>
    </row>
    <row r="12" spans="2:13" x14ac:dyDescent="0.25">
      <c r="B12" s="2"/>
      <c r="C12" s="2"/>
      <c r="D12" s="2" t="s">
        <v>43</v>
      </c>
      <c r="E12" s="3">
        <v>427.5</v>
      </c>
      <c r="F12" s="2">
        <v>9</v>
      </c>
      <c r="G12" s="3">
        <f t="shared" si="0"/>
        <v>3847.5</v>
      </c>
      <c r="H12" s="4" t="s">
        <v>16</v>
      </c>
      <c r="I12" s="4" t="s">
        <v>17</v>
      </c>
      <c r="J12" s="4" t="s">
        <v>23</v>
      </c>
      <c r="K12" s="4" t="s">
        <v>17</v>
      </c>
      <c r="L12" s="4"/>
      <c r="M12" s="4"/>
    </row>
    <row r="13" spans="2:13" x14ac:dyDescent="0.25">
      <c r="B13" s="2"/>
      <c r="C13" s="2"/>
      <c r="D13" s="2" t="s">
        <v>44</v>
      </c>
      <c r="E13" s="3">
        <v>1320.5</v>
      </c>
      <c r="F13" s="2">
        <v>3</v>
      </c>
      <c r="G13" s="3">
        <f t="shared" si="0"/>
        <v>3961.5</v>
      </c>
      <c r="H13" s="4" t="s">
        <v>16</v>
      </c>
      <c r="I13" s="4" t="s">
        <v>17</v>
      </c>
      <c r="J13" s="4" t="s">
        <v>11</v>
      </c>
      <c r="K13" s="4" t="s">
        <v>17</v>
      </c>
      <c r="L13" s="4" t="s">
        <v>18</v>
      </c>
      <c r="M13" s="4" t="s">
        <v>19</v>
      </c>
    </row>
    <row r="14" spans="2:13" x14ac:dyDescent="0.25">
      <c r="B14" s="2"/>
      <c r="C14" s="2"/>
      <c r="D14" s="2" t="s">
        <v>45</v>
      </c>
      <c r="E14" s="3">
        <v>2926</v>
      </c>
      <c r="F14" s="2">
        <v>1</v>
      </c>
      <c r="G14" s="3">
        <f t="shared" si="0"/>
        <v>2926</v>
      </c>
      <c r="H14" s="4" t="s">
        <v>16</v>
      </c>
      <c r="I14" s="4" t="s">
        <v>17</v>
      </c>
      <c r="J14" s="4" t="s">
        <v>11</v>
      </c>
      <c r="K14" s="4" t="s">
        <v>17</v>
      </c>
      <c r="L14" s="4" t="s">
        <v>18</v>
      </c>
      <c r="M14" s="4" t="s">
        <v>19</v>
      </c>
    </row>
    <row r="15" spans="2:13" x14ac:dyDescent="0.25">
      <c r="B15" s="2"/>
      <c r="C15" s="2"/>
      <c r="D15" s="2" t="s">
        <v>46</v>
      </c>
      <c r="E15" s="3">
        <v>4678.75</v>
      </c>
      <c r="F15" s="2">
        <v>1</v>
      </c>
      <c r="G15" s="3">
        <f t="shared" si="0"/>
        <v>4678.75</v>
      </c>
      <c r="H15" s="4" t="s">
        <v>13</v>
      </c>
      <c r="I15" s="4" t="s">
        <v>12</v>
      </c>
      <c r="J15" s="4" t="s">
        <v>11</v>
      </c>
      <c r="K15" s="4" t="s">
        <v>12</v>
      </c>
      <c r="L15" s="4" t="s">
        <v>30</v>
      </c>
      <c r="M15" s="4" t="s">
        <v>14</v>
      </c>
    </row>
    <row r="16" spans="2:13" x14ac:dyDescent="0.25">
      <c r="B16" s="2"/>
      <c r="C16" s="2"/>
      <c r="D16" s="2" t="s">
        <v>47</v>
      </c>
      <c r="E16" s="3">
        <v>2745.5</v>
      </c>
      <c r="F16" s="2">
        <v>5</v>
      </c>
      <c r="G16" s="3">
        <f t="shared" si="0"/>
        <v>13727.5</v>
      </c>
      <c r="H16" s="4" t="s">
        <v>16</v>
      </c>
      <c r="I16" s="4" t="s">
        <v>17</v>
      </c>
      <c r="J16" s="4" t="s">
        <v>11</v>
      </c>
      <c r="K16" s="4" t="s">
        <v>17</v>
      </c>
      <c r="L16" s="4" t="s">
        <v>18</v>
      </c>
      <c r="M16" s="4" t="s">
        <v>19</v>
      </c>
    </row>
    <row r="17" spans="2:13" x14ac:dyDescent="0.25">
      <c r="B17" s="2"/>
      <c r="C17" s="2"/>
      <c r="D17" s="2" t="s">
        <v>48</v>
      </c>
      <c r="E17" s="3">
        <v>1092.5</v>
      </c>
      <c r="F17" s="2">
        <v>4</v>
      </c>
      <c r="G17" s="3">
        <f t="shared" si="0"/>
        <v>4370</v>
      </c>
      <c r="H17" s="4" t="s">
        <v>16</v>
      </c>
      <c r="I17" s="4" t="s">
        <v>17</v>
      </c>
      <c r="J17" s="4" t="s">
        <v>11</v>
      </c>
      <c r="K17" s="4" t="s">
        <v>17</v>
      </c>
      <c r="L17" s="4" t="s">
        <v>18</v>
      </c>
      <c r="M17" s="4" t="s">
        <v>19</v>
      </c>
    </row>
    <row r="18" spans="2:13" x14ac:dyDescent="0.25">
      <c r="B18" s="2"/>
      <c r="C18" s="2"/>
      <c r="D18" s="2" t="s">
        <v>49</v>
      </c>
      <c r="E18" s="3">
        <v>1605.5</v>
      </c>
      <c r="F18" s="2">
        <v>6</v>
      </c>
      <c r="G18" s="3">
        <f t="shared" si="0"/>
        <v>9633</v>
      </c>
      <c r="H18" s="4" t="s">
        <v>16</v>
      </c>
      <c r="I18" s="4" t="s">
        <v>17</v>
      </c>
      <c r="J18" s="4" t="s">
        <v>11</v>
      </c>
      <c r="K18" s="4" t="s">
        <v>17</v>
      </c>
      <c r="L18" s="4" t="s">
        <v>18</v>
      </c>
      <c r="M18" s="4" t="s">
        <v>19</v>
      </c>
    </row>
    <row r="19" spans="2:13" x14ac:dyDescent="0.25">
      <c r="B19" s="2"/>
      <c r="C19" s="2"/>
      <c r="D19" s="2" t="s">
        <v>50</v>
      </c>
      <c r="E19" s="3">
        <v>422.75</v>
      </c>
      <c r="F19" s="2">
        <v>42</v>
      </c>
      <c r="G19" s="3">
        <f t="shared" si="0"/>
        <v>17755.5</v>
      </c>
      <c r="H19" s="4" t="s">
        <v>16</v>
      </c>
      <c r="I19" s="4" t="s">
        <v>17</v>
      </c>
      <c r="J19" s="4" t="s">
        <v>23</v>
      </c>
      <c r="K19" s="4" t="s">
        <v>17</v>
      </c>
      <c r="L19" s="4"/>
      <c r="M19" s="4"/>
    </row>
    <row r="20" spans="2:13" x14ac:dyDescent="0.25">
      <c r="B20" s="2"/>
      <c r="C20" s="2"/>
      <c r="D20" s="2" t="s">
        <v>51</v>
      </c>
      <c r="E20" s="3">
        <v>422.75</v>
      </c>
      <c r="F20" s="2">
        <v>16</v>
      </c>
      <c r="G20" s="3">
        <f t="shared" si="0"/>
        <v>6764</v>
      </c>
      <c r="H20" s="4" t="s">
        <v>16</v>
      </c>
      <c r="I20" s="4" t="s">
        <v>17</v>
      </c>
      <c r="J20" s="4" t="s">
        <v>23</v>
      </c>
      <c r="K20" s="4" t="s">
        <v>17</v>
      </c>
      <c r="L20" s="4"/>
      <c r="M20" s="4"/>
    </row>
    <row r="21" spans="2:13" x14ac:dyDescent="0.25">
      <c r="B21" s="2"/>
      <c r="C21" s="2"/>
      <c r="D21" s="2" t="s">
        <v>52</v>
      </c>
      <c r="E21" s="3">
        <v>1320.5</v>
      </c>
      <c r="F21" s="2">
        <v>3</v>
      </c>
      <c r="G21" s="3">
        <f t="shared" si="0"/>
        <v>3961.5</v>
      </c>
      <c r="H21" s="4" t="s">
        <v>16</v>
      </c>
      <c r="I21" s="4" t="s">
        <v>17</v>
      </c>
      <c r="J21" s="4" t="s">
        <v>11</v>
      </c>
      <c r="K21" s="4" t="s">
        <v>17</v>
      </c>
      <c r="L21" s="4" t="s">
        <v>18</v>
      </c>
      <c r="M21" s="4" t="s">
        <v>19</v>
      </c>
    </row>
    <row r="22" spans="2:13" x14ac:dyDescent="0.25">
      <c r="B22" s="2"/>
      <c r="C22" s="2"/>
      <c r="D22" s="2" t="s">
        <v>53</v>
      </c>
      <c r="E22" s="3">
        <v>1809.75</v>
      </c>
      <c r="F22" s="2">
        <v>2</v>
      </c>
      <c r="G22" s="3">
        <f t="shared" si="0"/>
        <v>3619.5</v>
      </c>
      <c r="H22" s="4" t="s">
        <v>16</v>
      </c>
      <c r="I22" s="4" t="s">
        <v>17</v>
      </c>
      <c r="J22" s="4" t="s">
        <v>11</v>
      </c>
      <c r="K22" s="4" t="s">
        <v>17</v>
      </c>
      <c r="L22" s="4" t="s">
        <v>18</v>
      </c>
      <c r="M22" s="4" t="s">
        <v>19</v>
      </c>
    </row>
    <row r="23" spans="2:13" x14ac:dyDescent="0.25">
      <c r="B23" s="2"/>
      <c r="C23" s="2"/>
      <c r="D23" s="2" t="s">
        <v>54</v>
      </c>
      <c r="E23" s="3">
        <v>2365.5</v>
      </c>
      <c r="F23" s="2">
        <v>2</v>
      </c>
      <c r="G23" s="3">
        <f t="shared" si="0"/>
        <v>4731</v>
      </c>
      <c r="H23" s="4" t="s">
        <v>16</v>
      </c>
      <c r="I23" s="4" t="s">
        <v>17</v>
      </c>
      <c r="J23" s="4" t="s">
        <v>11</v>
      </c>
      <c r="K23" s="4" t="s">
        <v>17</v>
      </c>
      <c r="L23" s="4" t="s">
        <v>18</v>
      </c>
      <c r="M23" s="4" t="s">
        <v>19</v>
      </c>
    </row>
    <row r="24" spans="2:13" x14ac:dyDescent="0.25">
      <c r="B24" s="2"/>
      <c r="C24" s="2"/>
      <c r="D24" s="2" t="s">
        <v>55</v>
      </c>
      <c r="E24" s="3">
        <v>46.55</v>
      </c>
      <c r="F24" s="2">
        <v>59</v>
      </c>
      <c r="G24" s="3">
        <f t="shared" si="0"/>
        <v>2746.45</v>
      </c>
      <c r="H24" s="4" t="s">
        <v>16</v>
      </c>
      <c r="I24" s="4" t="s">
        <v>17</v>
      </c>
      <c r="J24" s="4" t="s">
        <v>23</v>
      </c>
      <c r="K24" s="4" t="s">
        <v>17</v>
      </c>
      <c r="L24" s="4"/>
      <c r="M24" s="4"/>
    </row>
    <row r="25" spans="2:13" x14ac:dyDescent="0.25">
      <c r="B25" s="2"/>
      <c r="C25" s="2"/>
      <c r="D25" s="2" t="s">
        <v>56</v>
      </c>
      <c r="E25" s="3">
        <v>114</v>
      </c>
      <c r="F25" s="2">
        <v>38</v>
      </c>
      <c r="G25" s="3">
        <f t="shared" si="0"/>
        <v>4332</v>
      </c>
      <c r="H25" s="4" t="s">
        <v>16</v>
      </c>
      <c r="I25" s="4" t="s">
        <v>17</v>
      </c>
      <c r="J25" s="4" t="s">
        <v>23</v>
      </c>
      <c r="K25" s="4" t="s">
        <v>17</v>
      </c>
      <c r="L25" s="4"/>
      <c r="M25" s="4"/>
    </row>
    <row r="26" spans="2:13" x14ac:dyDescent="0.25">
      <c r="B26" s="2"/>
      <c r="C26" s="2"/>
      <c r="D26" s="2" t="s">
        <v>57</v>
      </c>
      <c r="E26" s="3">
        <v>156.75</v>
      </c>
      <c r="F26" s="2">
        <v>21</v>
      </c>
      <c r="G26" s="3">
        <f t="shared" si="0"/>
        <v>3291.75</v>
      </c>
      <c r="H26" s="4" t="s">
        <v>16</v>
      </c>
      <c r="I26" s="4" t="s">
        <v>17</v>
      </c>
      <c r="J26" s="4" t="s">
        <v>23</v>
      </c>
      <c r="K26" s="4" t="s">
        <v>17</v>
      </c>
      <c r="L26" s="4"/>
      <c r="M26" s="4"/>
    </row>
    <row r="27" spans="2:13" ht="30.75" customHeight="1" x14ac:dyDescent="0.25">
      <c r="B27" s="2"/>
      <c r="C27" s="2"/>
      <c r="D27" s="7" t="s">
        <v>58</v>
      </c>
      <c r="E27" s="3">
        <v>3705</v>
      </c>
      <c r="F27" s="2">
        <v>1</v>
      </c>
      <c r="G27" s="3">
        <f t="shared" si="0"/>
        <v>3705</v>
      </c>
      <c r="H27" s="4" t="s">
        <v>13</v>
      </c>
      <c r="I27" s="4" t="s">
        <v>12</v>
      </c>
      <c r="J27" s="4" t="s">
        <v>11</v>
      </c>
      <c r="K27" s="4" t="s">
        <v>12</v>
      </c>
      <c r="L27" s="4" t="s">
        <v>30</v>
      </c>
      <c r="M27" s="4" t="s">
        <v>14</v>
      </c>
    </row>
    <row r="28" spans="2:13" x14ac:dyDescent="0.25">
      <c r="B28" s="2"/>
      <c r="C28" s="2"/>
      <c r="D28" s="2" t="s">
        <v>59</v>
      </c>
      <c r="E28" s="3">
        <v>5120.5</v>
      </c>
      <c r="F28" s="2">
        <v>1</v>
      </c>
      <c r="G28" s="3">
        <f t="shared" si="0"/>
        <v>5120.5</v>
      </c>
      <c r="H28" s="4" t="s">
        <v>13</v>
      </c>
      <c r="I28" s="4" t="s">
        <v>12</v>
      </c>
      <c r="J28" s="4" t="s">
        <v>11</v>
      </c>
      <c r="K28" s="4" t="s">
        <v>12</v>
      </c>
      <c r="L28" s="4" t="s">
        <v>30</v>
      </c>
      <c r="M28" s="4" t="s">
        <v>14</v>
      </c>
    </row>
    <row r="29" spans="2:13" x14ac:dyDescent="0.25">
      <c r="B29" s="2"/>
      <c r="C29" s="2"/>
      <c r="D29" s="2" t="s">
        <v>60</v>
      </c>
      <c r="E29" s="3">
        <v>750.5</v>
      </c>
      <c r="F29" s="2">
        <v>4</v>
      </c>
      <c r="G29" s="3">
        <f t="shared" si="0"/>
        <v>3002</v>
      </c>
      <c r="H29" s="4" t="s">
        <v>16</v>
      </c>
      <c r="I29" s="4" t="s">
        <v>17</v>
      </c>
      <c r="J29" s="4" t="s">
        <v>23</v>
      </c>
      <c r="K29" s="4" t="s">
        <v>17</v>
      </c>
      <c r="L29" s="4"/>
      <c r="M29" s="4"/>
    </row>
    <row r="30" spans="2:13" x14ac:dyDescent="0.25">
      <c r="B30" s="2"/>
      <c r="C30" s="2"/>
      <c r="D30" s="2" t="s">
        <v>61</v>
      </c>
      <c r="E30" s="3">
        <v>983.25</v>
      </c>
      <c r="F30" s="2">
        <v>25</v>
      </c>
      <c r="G30" s="3">
        <f t="shared" si="0"/>
        <v>24581.25</v>
      </c>
      <c r="H30" s="4" t="s">
        <v>16</v>
      </c>
      <c r="I30" s="4" t="s">
        <v>17</v>
      </c>
      <c r="J30" s="4" t="s">
        <v>23</v>
      </c>
      <c r="K30" s="4" t="s">
        <v>17</v>
      </c>
      <c r="L30" s="4"/>
      <c r="M30" s="4"/>
    </row>
    <row r="31" spans="2:13" x14ac:dyDescent="0.25">
      <c r="B31" s="2"/>
      <c r="C31" s="2"/>
      <c r="D31" s="2" t="s">
        <v>62</v>
      </c>
      <c r="E31" s="3">
        <v>2612.5</v>
      </c>
      <c r="F31" s="2">
        <v>1</v>
      </c>
      <c r="G31" s="3">
        <f t="shared" si="0"/>
        <v>2612.5</v>
      </c>
      <c r="H31" s="4" t="s">
        <v>16</v>
      </c>
      <c r="I31" s="4" t="s">
        <v>17</v>
      </c>
      <c r="J31" s="4" t="s">
        <v>11</v>
      </c>
      <c r="K31" s="4" t="s">
        <v>17</v>
      </c>
      <c r="L31" s="4" t="s">
        <v>18</v>
      </c>
      <c r="M31" s="4" t="s">
        <v>19</v>
      </c>
    </row>
    <row r="32" spans="2:13" x14ac:dyDescent="0.25">
      <c r="B32" s="2"/>
      <c r="C32" s="2"/>
      <c r="D32" s="2" t="s">
        <v>63</v>
      </c>
      <c r="E32" s="3">
        <v>9110.5</v>
      </c>
      <c r="F32" s="2">
        <v>1</v>
      </c>
      <c r="G32" s="3">
        <f t="shared" si="0"/>
        <v>9110.5</v>
      </c>
      <c r="H32" s="4" t="s">
        <v>13</v>
      </c>
      <c r="I32" s="4" t="s">
        <v>12</v>
      </c>
      <c r="J32" s="4" t="s">
        <v>11</v>
      </c>
      <c r="K32" s="4" t="s">
        <v>12</v>
      </c>
      <c r="L32" s="4" t="s">
        <v>30</v>
      </c>
      <c r="M32" s="4" t="s">
        <v>14</v>
      </c>
    </row>
    <row r="33" spans="2:13" x14ac:dyDescent="0.25">
      <c r="B33" s="2"/>
      <c r="C33" s="2"/>
      <c r="D33" s="2" t="s">
        <v>64</v>
      </c>
      <c r="E33" s="3">
        <v>1947.5</v>
      </c>
      <c r="F33" s="2">
        <v>1</v>
      </c>
      <c r="G33" s="3">
        <f t="shared" si="0"/>
        <v>1947.5</v>
      </c>
      <c r="H33" s="4" t="s">
        <v>16</v>
      </c>
      <c r="I33" s="4" t="s">
        <v>17</v>
      </c>
      <c r="J33" s="4" t="s">
        <v>11</v>
      </c>
      <c r="K33" s="4" t="s">
        <v>17</v>
      </c>
      <c r="L33" s="4" t="s">
        <v>18</v>
      </c>
      <c r="M33" s="4" t="s">
        <v>19</v>
      </c>
    </row>
    <row r="34" spans="2:13" x14ac:dyDescent="0.25">
      <c r="B34" s="2"/>
      <c r="C34" s="2"/>
      <c r="D34" s="2" t="s">
        <v>65</v>
      </c>
      <c r="E34" s="3">
        <v>275.5</v>
      </c>
      <c r="F34" s="2">
        <v>6</v>
      </c>
      <c r="G34" s="3">
        <f t="shared" si="0"/>
        <v>1653</v>
      </c>
      <c r="H34" s="4" t="s">
        <v>16</v>
      </c>
      <c r="I34" s="4" t="s">
        <v>17</v>
      </c>
      <c r="J34" s="4" t="s">
        <v>23</v>
      </c>
      <c r="K34" s="4" t="s">
        <v>17</v>
      </c>
      <c r="L34" s="4"/>
      <c r="M34" s="4"/>
    </row>
    <row r="35" spans="2:13" x14ac:dyDescent="0.25">
      <c r="B35" s="2"/>
      <c r="C35" s="2"/>
      <c r="D35" s="2" t="s">
        <v>66</v>
      </c>
      <c r="E35" s="3">
        <v>327.75</v>
      </c>
      <c r="F35" s="2">
        <v>9</v>
      </c>
      <c r="G35" s="3">
        <f t="shared" si="0"/>
        <v>2949.75</v>
      </c>
      <c r="H35" s="4" t="s">
        <v>16</v>
      </c>
      <c r="I35" s="4" t="s">
        <v>17</v>
      </c>
      <c r="J35" s="4" t="s">
        <v>23</v>
      </c>
      <c r="K35" s="4" t="s">
        <v>17</v>
      </c>
      <c r="L35" s="4"/>
      <c r="M35" s="4"/>
    </row>
    <row r="36" spans="2:13" x14ac:dyDescent="0.25">
      <c r="B36" s="2"/>
      <c r="C36" s="2"/>
      <c r="D36" s="2" t="s">
        <v>67</v>
      </c>
      <c r="E36" s="3">
        <v>327.75</v>
      </c>
      <c r="F36" s="2">
        <v>18</v>
      </c>
      <c r="G36" s="3">
        <f t="shared" si="0"/>
        <v>5899.5</v>
      </c>
      <c r="H36" s="4" t="s">
        <v>16</v>
      </c>
      <c r="I36" s="4" t="s">
        <v>17</v>
      </c>
      <c r="J36" s="4" t="s">
        <v>23</v>
      </c>
      <c r="K36" s="4" t="s">
        <v>17</v>
      </c>
      <c r="L36" s="4"/>
      <c r="M36" s="4"/>
    </row>
    <row r="37" spans="2:13" x14ac:dyDescent="0.25">
      <c r="B37" s="2"/>
      <c r="C37" s="2"/>
      <c r="D37" s="2" t="s">
        <v>68</v>
      </c>
      <c r="E37" s="3">
        <v>4740.5</v>
      </c>
      <c r="F37" s="2">
        <v>2</v>
      </c>
      <c r="G37" s="3">
        <f t="shared" si="0"/>
        <v>9481</v>
      </c>
      <c r="H37" s="4" t="s">
        <v>13</v>
      </c>
      <c r="I37" s="4" t="s">
        <v>12</v>
      </c>
      <c r="J37" s="4" t="s">
        <v>11</v>
      </c>
      <c r="K37" s="4" t="s">
        <v>12</v>
      </c>
      <c r="L37" s="4" t="s">
        <v>30</v>
      </c>
      <c r="M37" s="4" t="s">
        <v>14</v>
      </c>
    </row>
    <row r="38" spans="2:13" x14ac:dyDescent="0.25">
      <c r="B38" s="2"/>
      <c r="C38" s="2"/>
      <c r="D38" s="2" t="s">
        <v>69</v>
      </c>
      <c r="E38" s="3">
        <v>4674</v>
      </c>
      <c r="F38" s="2">
        <v>3</v>
      </c>
      <c r="G38" s="3">
        <f t="shared" si="0"/>
        <v>14022</v>
      </c>
      <c r="H38" s="4" t="s">
        <v>13</v>
      </c>
      <c r="I38" s="4" t="s">
        <v>12</v>
      </c>
      <c r="J38" s="4" t="s">
        <v>11</v>
      </c>
      <c r="K38" s="4" t="s">
        <v>12</v>
      </c>
      <c r="L38" s="4" t="s">
        <v>30</v>
      </c>
      <c r="M38" s="4" t="s">
        <v>14</v>
      </c>
    </row>
    <row r="39" spans="2:13" x14ac:dyDescent="0.25">
      <c r="B39" s="2"/>
      <c r="C39" s="2"/>
      <c r="D39" s="2" t="s">
        <v>70</v>
      </c>
      <c r="E39" s="3">
        <v>3249</v>
      </c>
      <c r="F39" s="2">
        <v>1</v>
      </c>
      <c r="G39" s="3">
        <f t="shared" si="0"/>
        <v>3249</v>
      </c>
      <c r="H39" s="4" t="s">
        <v>13</v>
      </c>
      <c r="I39" s="4" t="s">
        <v>12</v>
      </c>
      <c r="J39" s="4" t="s">
        <v>11</v>
      </c>
      <c r="K39" s="4" t="s">
        <v>12</v>
      </c>
      <c r="L39" s="4" t="s">
        <v>30</v>
      </c>
      <c r="M39" s="4" t="s">
        <v>14</v>
      </c>
    </row>
    <row r="40" spans="2:13" ht="27" customHeight="1" x14ac:dyDescent="0.25">
      <c r="B40" s="2"/>
      <c r="C40" s="2"/>
      <c r="D40" s="7" t="s">
        <v>96</v>
      </c>
      <c r="E40" s="3">
        <v>3410.5</v>
      </c>
      <c r="F40" s="2">
        <v>2</v>
      </c>
      <c r="G40" s="3">
        <f t="shared" si="0"/>
        <v>6821</v>
      </c>
      <c r="H40" s="4" t="s">
        <v>13</v>
      </c>
      <c r="I40" s="4" t="s">
        <v>12</v>
      </c>
      <c r="J40" s="4" t="s">
        <v>11</v>
      </c>
      <c r="K40" s="4" t="s">
        <v>12</v>
      </c>
      <c r="L40" s="4" t="s">
        <v>30</v>
      </c>
      <c r="M40" s="4" t="s">
        <v>14</v>
      </c>
    </row>
    <row r="41" spans="2:13" ht="39" customHeight="1" x14ac:dyDescent="0.25">
      <c r="B41" s="2"/>
      <c r="C41" s="2"/>
      <c r="D41" s="7" t="s">
        <v>71</v>
      </c>
      <c r="E41" s="3">
        <v>3220.5</v>
      </c>
      <c r="F41" s="2">
        <v>1</v>
      </c>
      <c r="G41" s="3">
        <f t="shared" si="0"/>
        <v>3220.5</v>
      </c>
      <c r="H41" s="4" t="s">
        <v>13</v>
      </c>
      <c r="I41" s="4" t="s">
        <v>12</v>
      </c>
      <c r="J41" s="4" t="s">
        <v>11</v>
      </c>
      <c r="K41" s="4" t="s">
        <v>12</v>
      </c>
      <c r="L41" s="4" t="s">
        <v>30</v>
      </c>
      <c r="M41" s="4" t="s">
        <v>14</v>
      </c>
    </row>
    <row r="42" spans="2:13" x14ac:dyDescent="0.25">
      <c r="B42" s="2"/>
      <c r="C42" s="2"/>
      <c r="D42" s="2" t="s">
        <v>72</v>
      </c>
      <c r="E42" s="3">
        <v>6165.5</v>
      </c>
      <c r="F42" s="2">
        <v>1</v>
      </c>
      <c r="G42" s="3">
        <f t="shared" si="0"/>
        <v>6165.5</v>
      </c>
      <c r="H42" s="4" t="s">
        <v>13</v>
      </c>
      <c r="I42" s="4" t="s">
        <v>12</v>
      </c>
      <c r="J42" s="4" t="s">
        <v>11</v>
      </c>
      <c r="K42" s="4" t="s">
        <v>12</v>
      </c>
      <c r="L42" s="4" t="s">
        <v>30</v>
      </c>
      <c r="M42" s="4" t="s">
        <v>14</v>
      </c>
    </row>
    <row r="43" spans="2:13" x14ac:dyDescent="0.25">
      <c r="B43" s="2"/>
      <c r="C43" s="2"/>
      <c r="D43" s="2" t="s">
        <v>73</v>
      </c>
      <c r="E43" s="3">
        <v>3125.5</v>
      </c>
      <c r="F43" s="2">
        <v>5</v>
      </c>
      <c r="G43" s="3">
        <f t="shared" si="0"/>
        <v>15627.5</v>
      </c>
      <c r="H43" s="4" t="s">
        <v>13</v>
      </c>
      <c r="I43" s="4" t="s">
        <v>12</v>
      </c>
      <c r="J43" s="4" t="s">
        <v>11</v>
      </c>
      <c r="K43" s="4" t="s">
        <v>12</v>
      </c>
      <c r="L43" s="4" t="s">
        <v>30</v>
      </c>
      <c r="M43" s="4" t="s">
        <v>14</v>
      </c>
    </row>
    <row r="44" spans="2:13" x14ac:dyDescent="0.25">
      <c r="B44" s="2"/>
      <c r="C44" s="2"/>
      <c r="D44" s="2" t="s">
        <v>74</v>
      </c>
      <c r="E44" s="3">
        <v>194.75</v>
      </c>
      <c r="F44" s="2">
        <v>10</v>
      </c>
      <c r="G44" s="3">
        <f t="shared" si="0"/>
        <v>1947.5</v>
      </c>
      <c r="H44" s="4" t="s">
        <v>16</v>
      </c>
      <c r="I44" s="4" t="s">
        <v>17</v>
      </c>
      <c r="J44" s="4" t="s">
        <v>23</v>
      </c>
      <c r="K44" s="4" t="s">
        <v>17</v>
      </c>
      <c r="L44" s="4"/>
      <c r="M44" s="4"/>
    </row>
    <row r="45" spans="2:13" x14ac:dyDescent="0.25">
      <c r="B45" s="2"/>
      <c r="C45" s="2"/>
      <c r="D45" s="2" t="s">
        <v>75</v>
      </c>
      <c r="E45" s="3">
        <v>194.75</v>
      </c>
      <c r="F45" s="2">
        <v>15</v>
      </c>
      <c r="G45" s="3">
        <f t="shared" si="0"/>
        <v>2921.25</v>
      </c>
      <c r="H45" s="4" t="s">
        <v>16</v>
      </c>
      <c r="I45" s="4" t="s">
        <v>17</v>
      </c>
      <c r="J45" s="4" t="s">
        <v>23</v>
      </c>
      <c r="K45" s="4" t="s">
        <v>17</v>
      </c>
      <c r="L45" s="4"/>
      <c r="M45" s="4"/>
    </row>
    <row r="46" spans="2:13" x14ac:dyDescent="0.25">
      <c r="B46" s="2"/>
      <c r="C46" s="2"/>
      <c r="D46" s="2" t="s">
        <v>76</v>
      </c>
      <c r="E46" s="3">
        <v>132.05000000000001</v>
      </c>
      <c r="F46" s="2">
        <v>10</v>
      </c>
      <c r="G46" s="3">
        <f t="shared" si="0"/>
        <v>1320.5</v>
      </c>
      <c r="H46" s="4" t="s">
        <v>16</v>
      </c>
      <c r="I46" s="4" t="s">
        <v>17</v>
      </c>
      <c r="J46" s="4" t="s">
        <v>23</v>
      </c>
      <c r="K46" s="4" t="s">
        <v>17</v>
      </c>
      <c r="L46" s="4"/>
      <c r="M46" s="4"/>
    </row>
    <row r="47" spans="2:13" x14ac:dyDescent="0.25">
      <c r="B47" s="2"/>
      <c r="C47" s="2"/>
      <c r="D47" s="2" t="s">
        <v>77</v>
      </c>
      <c r="E47" s="3">
        <v>132.05000000000001</v>
      </c>
      <c r="F47" s="2">
        <v>15</v>
      </c>
      <c r="G47" s="3">
        <f t="shared" si="0"/>
        <v>1980.7500000000002</v>
      </c>
      <c r="H47" s="4" t="s">
        <v>16</v>
      </c>
      <c r="I47" s="4" t="s">
        <v>17</v>
      </c>
      <c r="J47" s="4" t="s">
        <v>23</v>
      </c>
      <c r="K47" s="4" t="s">
        <v>17</v>
      </c>
      <c r="L47" s="4"/>
      <c r="M47" s="4"/>
    </row>
    <row r="48" spans="2:13" x14ac:dyDescent="0.25">
      <c r="B48" s="2"/>
      <c r="C48" s="2"/>
      <c r="D48" s="2" t="s">
        <v>78</v>
      </c>
      <c r="E48" s="3">
        <v>1415.5</v>
      </c>
      <c r="F48" s="2">
        <v>2</v>
      </c>
      <c r="G48" s="3">
        <f t="shared" si="0"/>
        <v>2831</v>
      </c>
      <c r="H48" s="4" t="s">
        <v>16</v>
      </c>
      <c r="I48" s="4" t="s">
        <v>17</v>
      </c>
      <c r="J48" s="4" t="s">
        <v>11</v>
      </c>
      <c r="K48" s="4" t="s">
        <v>17</v>
      </c>
      <c r="L48" s="4" t="s">
        <v>18</v>
      </c>
      <c r="M48" s="4" t="s">
        <v>19</v>
      </c>
    </row>
    <row r="49" spans="4:7" x14ac:dyDescent="0.25">
      <c r="G49" s="15">
        <f>SUM(G2:G48)</f>
        <v>303649.45</v>
      </c>
    </row>
    <row r="52" spans="4:7" ht="18.75" x14ac:dyDescent="0.3">
      <c r="D52" s="16" t="s">
        <v>95</v>
      </c>
    </row>
    <row r="53" spans="4:7" ht="18.75" x14ac:dyDescent="0.3">
      <c r="D53" s="16"/>
    </row>
    <row r="54" spans="4:7" ht="18.75" x14ac:dyDescent="0.3">
      <c r="D54" s="17" t="s">
        <v>111</v>
      </c>
    </row>
  </sheetData>
  <autoFilter ref="J1:J54" xr:uid="{00000000-0009-0000-0000-000001000000}"/>
  <mergeCells count="3">
    <mergeCell ref="H1:I1"/>
    <mergeCell ref="J1:K1"/>
    <mergeCell ref="L1:M1"/>
  </mergeCells>
  <pageMargins left="0.11811023622047245" right="0.11811023622047245" top="0.19685039370078741" bottom="0.19685039370078741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1"/>
  <sheetViews>
    <sheetView workbookViewId="0">
      <selection activeCell="B29" sqref="B29"/>
    </sheetView>
  </sheetViews>
  <sheetFormatPr defaultRowHeight="15" x14ac:dyDescent="0.25"/>
  <cols>
    <col min="1" max="1" width="4.42578125" customWidth="1"/>
    <col min="2" max="2" width="34.5703125" customWidth="1"/>
    <col min="3" max="3" width="11.28515625" customWidth="1"/>
    <col min="4" max="4" width="6.85546875" customWidth="1"/>
    <col min="5" max="5" width="14.28515625" customWidth="1"/>
    <col min="6" max="6" width="9.85546875" customWidth="1"/>
    <col min="7" max="7" width="10.140625" customWidth="1"/>
    <col min="8" max="8" width="18" customWidth="1"/>
  </cols>
  <sheetData>
    <row r="1" spans="2:9" ht="24.75" customHeight="1" x14ac:dyDescent="0.25">
      <c r="C1" t="s">
        <v>97</v>
      </c>
    </row>
    <row r="2" spans="2:9" ht="13.5" customHeight="1" x14ac:dyDescent="0.25"/>
    <row r="3" spans="2:9" ht="15.75" x14ac:dyDescent="0.25">
      <c r="B3" s="14" t="s">
        <v>2</v>
      </c>
      <c r="C3" s="14" t="s">
        <v>3</v>
      </c>
      <c r="D3" s="14" t="s">
        <v>5</v>
      </c>
      <c r="E3" s="14" t="s">
        <v>4</v>
      </c>
      <c r="F3" s="30" t="s">
        <v>6</v>
      </c>
      <c r="G3" s="30"/>
      <c r="H3" s="30" t="s">
        <v>7</v>
      </c>
      <c r="I3" s="30"/>
    </row>
    <row r="4" spans="2:9" x14ac:dyDescent="0.25">
      <c r="B4" s="2" t="s">
        <v>34</v>
      </c>
      <c r="C4" s="3">
        <v>997.5</v>
      </c>
      <c r="D4" s="2">
        <v>2</v>
      </c>
      <c r="E4" s="3">
        <v>1995</v>
      </c>
      <c r="F4" s="4" t="s">
        <v>16</v>
      </c>
      <c r="G4" s="4" t="s">
        <v>17</v>
      </c>
      <c r="H4" s="4" t="s">
        <v>23</v>
      </c>
      <c r="I4" s="4" t="s">
        <v>17</v>
      </c>
    </row>
    <row r="5" spans="2:9" x14ac:dyDescent="0.25">
      <c r="B5" s="2" t="s">
        <v>38</v>
      </c>
      <c r="C5" s="3">
        <v>332.5</v>
      </c>
      <c r="D5" s="2">
        <v>25</v>
      </c>
      <c r="E5" s="3">
        <v>8312.5</v>
      </c>
      <c r="F5" s="4" t="s">
        <v>16</v>
      </c>
      <c r="G5" s="4" t="s">
        <v>17</v>
      </c>
      <c r="H5" s="4" t="s">
        <v>23</v>
      </c>
      <c r="I5" s="4" t="s">
        <v>17</v>
      </c>
    </row>
    <row r="6" spans="2:9" x14ac:dyDescent="0.25">
      <c r="B6" s="2" t="s">
        <v>43</v>
      </c>
      <c r="C6" s="3">
        <v>427.5</v>
      </c>
      <c r="D6" s="2">
        <v>9</v>
      </c>
      <c r="E6" s="3">
        <v>3847.5</v>
      </c>
      <c r="F6" s="4" t="s">
        <v>16</v>
      </c>
      <c r="G6" s="4" t="s">
        <v>17</v>
      </c>
      <c r="H6" s="4" t="s">
        <v>23</v>
      </c>
      <c r="I6" s="4" t="s">
        <v>17</v>
      </c>
    </row>
    <row r="7" spans="2:9" x14ac:dyDescent="0.25">
      <c r="B7" s="2" t="s">
        <v>50</v>
      </c>
      <c r="C7" s="3">
        <v>422.75</v>
      </c>
      <c r="D7" s="2">
        <v>42</v>
      </c>
      <c r="E7" s="3">
        <v>17755.5</v>
      </c>
      <c r="F7" s="4" t="s">
        <v>16</v>
      </c>
      <c r="G7" s="4" t="s">
        <v>17</v>
      </c>
      <c r="H7" s="4" t="s">
        <v>23</v>
      </c>
      <c r="I7" s="4" t="s">
        <v>17</v>
      </c>
    </row>
    <row r="8" spans="2:9" x14ac:dyDescent="0.25">
      <c r="B8" s="2" t="s">
        <v>51</v>
      </c>
      <c r="C8" s="3">
        <v>422.75</v>
      </c>
      <c r="D8" s="2">
        <v>16</v>
      </c>
      <c r="E8" s="3">
        <v>6764</v>
      </c>
      <c r="F8" s="4" t="s">
        <v>16</v>
      </c>
      <c r="G8" s="4" t="s">
        <v>17</v>
      </c>
      <c r="H8" s="4" t="s">
        <v>23</v>
      </c>
      <c r="I8" s="4" t="s">
        <v>17</v>
      </c>
    </row>
    <row r="9" spans="2:9" x14ac:dyDescent="0.25">
      <c r="B9" s="2" t="s">
        <v>55</v>
      </c>
      <c r="C9" s="3">
        <v>46.55</v>
      </c>
      <c r="D9" s="2">
        <v>59</v>
      </c>
      <c r="E9" s="3">
        <v>2746.45</v>
      </c>
      <c r="F9" s="4" t="s">
        <v>16</v>
      </c>
      <c r="G9" s="4" t="s">
        <v>17</v>
      </c>
      <c r="H9" s="4" t="s">
        <v>23</v>
      </c>
      <c r="I9" s="4" t="s">
        <v>17</v>
      </c>
    </row>
    <row r="10" spans="2:9" x14ac:dyDescent="0.25">
      <c r="B10" s="2" t="s">
        <v>56</v>
      </c>
      <c r="C10" s="3">
        <v>114</v>
      </c>
      <c r="D10" s="2">
        <v>38</v>
      </c>
      <c r="E10" s="3">
        <v>4332</v>
      </c>
      <c r="F10" s="4" t="s">
        <v>16</v>
      </c>
      <c r="G10" s="4" t="s">
        <v>17</v>
      </c>
      <c r="H10" s="4" t="s">
        <v>23</v>
      </c>
      <c r="I10" s="4" t="s">
        <v>17</v>
      </c>
    </row>
    <row r="11" spans="2:9" x14ac:dyDescent="0.25">
      <c r="B11" s="2" t="s">
        <v>57</v>
      </c>
      <c r="C11" s="3">
        <v>156.75</v>
      </c>
      <c r="D11" s="2">
        <v>21</v>
      </c>
      <c r="E11" s="3">
        <v>3291.75</v>
      </c>
      <c r="F11" s="4" t="s">
        <v>16</v>
      </c>
      <c r="G11" s="4" t="s">
        <v>17</v>
      </c>
      <c r="H11" s="4" t="s">
        <v>23</v>
      </c>
      <c r="I11" s="4" t="s">
        <v>17</v>
      </c>
    </row>
    <row r="12" spans="2:9" x14ac:dyDescent="0.25">
      <c r="B12" s="2" t="s">
        <v>60</v>
      </c>
      <c r="C12" s="3">
        <v>750.5</v>
      </c>
      <c r="D12" s="2">
        <v>4</v>
      </c>
      <c r="E12" s="3">
        <v>3002</v>
      </c>
      <c r="F12" s="4" t="s">
        <v>16</v>
      </c>
      <c r="G12" s="4" t="s">
        <v>17</v>
      </c>
      <c r="H12" s="4" t="s">
        <v>23</v>
      </c>
      <c r="I12" s="4" t="s">
        <v>17</v>
      </c>
    </row>
    <row r="13" spans="2:9" x14ac:dyDescent="0.25">
      <c r="B13" s="2" t="s">
        <v>61</v>
      </c>
      <c r="C13" s="3">
        <v>983.25</v>
      </c>
      <c r="D13" s="2">
        <v>25</v>
      </c>
      <c r="E13" s="3">
        <v>24581.25</v>
      </c>
      <c r="F13" s="4" t="s">
        <v>16</v>
      </c>
      <c r="G13" s="4" t="s">
        <v>17</v>
      </c>
      <c r="H13" s="4" t="s">
        <v>23</v>
      </c>
      <c r="I13" s="4" t="s">
        <v>17</v>
      </c>
    </row>
    <row r="14" spans="2:9" x14ac:dyDescent="0.25">
      <c r="B14" s="2" t="s">
        <v>65</v>
      </c>
      <c r="C14" s="3">
        <v>275.5</v>
      </c>
      <c r="D14" s="2">
        <v>6</v>
      </c>
      <c r="E14" s="3">
        <v>1653</v>
      </c>
      <c r="F14" s="4" t="s">
        <v>16</v>
      </c>
      <c r="G14" s="4" t="s">
        <v>17</v>
      </c>
      <c r="H14" s="4" t="s">
        <v>23</v>
      </c>
      <c r="I14" s="4" t="s">
        <v>17</v>
      </c>
    </row>
    <row r="15" spans="2:9" x14ac:dyDescent="0.25">
      <c r="B15" s="2" t="s">
        <v>66</v>
      </c>
      <c r="C15" s="3">
        <v>327.75</v>
      </c>
      <c r="D15" s="2">
        <v>9</v>
      </c>
      <c r="E15" s="3">
        <v>2949.75</v>
      </c>
      <c r="F15" s="4" t="s">
        <v>16</v>
      </c>
      <c r="G15" s="4" t="s">
        <v>17</v>
      </c>
      <c r="H15" s="4" t="s">
        <v>23</v>
      </c>
      <c r="I15" s="4" t="s">
        <v>17</v>
      </c>
    </row>
    <row r="16" spans="2:9" x14ac:dyDescent="0.25">
      <c r="B16" s="2" t="s">
        <v>67</v>
      </c>
      <c r="C16" s="3">
        <v>327.75</v>
      </c>
      <c r="D16" s="2">
        <v>18</v>
      </c>
      <c r="E16" s="3">
        <v>5899.5</v>
      </c>
      <c r="F16" s="4" t="s">
        <v>16</v>
      </c>
      <c r="G16" s="4" t="s">
        <v>17</v>
      </c>
      <c r="H16" s="4" t="s">
        <v>23</v>
      </c>
      <c r="I16" s="4" t="s">
        <v>17</v>
      </c>
    </row>
    <row r="17" spans="2:9" x14ac:dyDescent="0.25">
      <c r="B17" s="2" t="s">
        <v>74</v>
      </c>
      <c r="C17" s="3">
        <v>194.75</v>
      </c>
      <c r="D17" s="2">
        <v>10</v>
      </c>
      <c r="E17" s="3">
        <v>1947.5</v>
      </c>
      <c r="F17" s="4" t="s">
        <v>16</v>
      </c>
      <c r="G17" s="4" t="s">
        <v>17</v>
      </c>
      <c r="H17" s="4" t="s">
        <v>23</v>
      </c>
      <c r="I17" s="4" t="s">
        <v>17</v>
      </c>
    </row>
    <row r="18" spans="2:9" x14ac:dyDescent="0.25">
      <c r="B18" s="2" t="s">
        <v>75</v>
      </c>
      <c r="C18" s="3">
        <v>194.75</v>
      </c>
      <c r="D18" s="2">
        <v>15</v>
      </c>
      <c r="E18" s="3">
        <v>2921.25</v>
      </c>
      <c r="F18" s="4" t="s">
        <v>16</v>
      </c>
      <c r="G18" s="4" t="s">
        <v>17</v>
      </c>
      <c r="H18" s="4" t="s">
        <v>23</v>
      </c>
      <c r="I18" s="4" t="s">
        <v>17</v>
      </c>
    </row>
    <row r="19" spans="2:9" x14ac:dyDescent="0.25">
      <c r="B19" s="2" t="s">
        <v>76</v>
      </c>
      <c r="C19" s="3">
        <v>132.05000000000001</v>
      </c>
      <c r="D19" s="2">
        <v>10</v>
      </c>
      <c r="E19" s="3">
        <v>1320.5</v>
      </c>
      <c r="F19" s="4" t="s">
        <v>16</v>
      </c>
      <c r="G19" s="4" t="s">
        <v>17</v>
      </c>
      <c r="H19" s="4" t="s">
        <v>23</v>
      </c>
      <c r="I19" s="4" t="s">
        <v>17</v>
      </c>
    </row>
    <row r="20" spans="2:9" x14ac:dyDescent="0.25">
      <c r="B20" s="2" t="s">
        <v>77</v>
      </c>
      <c r="C20" s="3">
        <v>132.05000000000001</v>
      </c>
      <c r="D20" s="2">
        <v>15</v>
      </c>
      <c r="E20" s="3">
        <v>1980.7500000000002</v>
      </c>
      <c r="F20" s="4" t="s">
        <v>16</v>
      </c>
      <c r="G20" s="4" t="s">
        <v>17</v>
      </c>
      <c r="H20" s="4" t="s">
        <v>23</v>
      </c>
      <c r="I20" s="4" t="s">
        <v>17</v>
      </c>
    </row>
    <row r="21" spans="2:9" x14ac:dyDescent="0.25">
      <c r="E21" s="15">
        <f>SUM(E4:E20)</f>
        <v>95300.2</v>
      </c>
    </row>
  </sheetData>
  <mergeCells count="2">
    <mergeCell ref="F3:G3"/>
    <mergeCell ref="H3:I3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1"/>
  <sheetViews>
    <sheetView workbookViewId="0">
      <selection activeCell="C30" sqref="C30"/>
    </sheetView>
  </sheetViews>
  <sheetFormatPr defaultRowHeight="15" x14ac:dyDescent="0.25"/>
  <cols>
    <col min="1" max="1" width="6.28515625" customWidth="1"/>
    <col min="2" max="2" width="35.7109375" customWidth="1"/>
    <col min="3" max="3" width="12.42578125" customWidth="1"/>
    <col min="4" max="4" width="6.140625" customWidth="1"/>
    <col min="5" max="5" width="13.5703125" customWidth="1"/>
    <col min="6" max="6" width="10.28515625" customWidth="1"/>
    <col min="7" max="7" width="10.140625" customWidth="1"/>
    <col min="8" max="8" width="19.5703125" customWidth="1"/>
    <col min="9" max="9" width="10" customWidth="1"/>
    <col min="10" max="10" width="9.85546875" customWidth="1"/>
    <col min="11" max="11" width="9.5703125" customWidth="1"/>
  </cols>
  <sheetData>
    <row r="1" spans="2:11" ht="18" customHeight="1" x14ac:dyDescent="0.25">
      <c r="C1" t="s">
        <v>98</v>
      </c>
    </row>
    <row r="3" spans="2:11" x14ac:dyDescent="0.25">
      <c r="B3" s="2" t="s">
        <v>33</v>
      </c>
      <c r="C3" s="3">
        <v>1700.5</v>
      </c>
      <c r="D3" s="2">
        <v>5</v>
      </c>
      <c r="E3" s="3">
        <v>8502.5</v>
      </c>
      <c r="F3" s="4" t="s">
        <v>16</v>
      </c>
      <c r="G3" s="4" t="s">
        <v>17</v>
      </c>
      <c r="H3" s="4" t="s">
        <v>11</v>
      </c>
      <c r="I3" s="4" t="s">
        <v>17</v>
      </c>
      <c r="J3" s="4" t="s">
        <v>18</v>
      </c>
      <c r="K3" s="4" t="s">
        <v>19</v>
      </c>
    </row>
    <row r="4" spans="2:11" x14ac:dyDescent="0.25">
      <c r="B4" s="2" t="s">
        <v>36</v>
      </c>
      <c r="C4" s="3">
        <v>1852.5</v>
      </c>
      <c r="D4" s="2">
        <v>2</v>
      </c>
      <c r="E4" s="3">
        <v>3705</v>
      </c>
      <c r="F4" s="4" t="s">
        <v>16</v>
      </c>
      <c r="G4" s="4" t="s">
        <v>17</v>
      </c>
      <c r="H4" s="4" t="s">
        <v>11</v>
      </c>
      <c r="I4" s="4" t="s">
        <v>17</v>
      </c>
      <c r="J4" s="4" t="s">
        <v>18</v>
      </c>
      <c r="K4" s="4" t="s">
        <v>19</v>
      </c>
    </row>
    <row r="5" spans="2:11" x14ac:dyDescent="0.25">
      <c r="B5" s="2" t="s">
        <v>37</v>
      </c>
      <c r="C5" s="3">
        <v>1187.5</v>
      </c>
      <c r="D5" s="2">
        <v>25</v>
      </c>
      <c r="E5" s="3">
        <v>29687.5</v>
      </c>
      <c r="F5" s="4" t="s">
        <v>16</v>
      </c>
      <c r="G5" s="4" t="s">
        <v>17</v>
      </c>
      <c r="H5" s="4" t="s">
        <v>11</v>
      </c>
      <c r="I5" s="4" t="s">
        <v>17</v>
      </c>
      <c r="J5" s="4" t="s">
        <v>18</v>
      </c>
      <c r="K5" s="4" t="s">
        <v>19</v>
      </c>
    </row>
    <row r="6" spans="2:11" x14ac:dyDescent="0.25">
      <c r="B6" s="2" t="s">
        <v>39</v>
      </c>
      <c r="C6" s="3">
        <v>1510.5</v>
      </c>
      <c r="D6" s="2">
        <v>5</v>
      </c>
      <c r="E6" s="3">
        <v>7552.5</v>
      </c>
      <c r="F6" s="4" t="s">
        <v>16</v>
      </c>
      <c r="G6" s="4" t="s">
        <v>17</v>
      </c>
      <c r="H6" s="4" t="s">
        <v>11</v>
      </c>
      <c r="I6" s="4" t="s">
        <v>17</v>
      </c>
      <c r="J6" s="4" t="s">
        <v>18</v>
      </c>
      <c r="K6" s="4" t="s">
        <v>19</v>
      </c>
    </row>
    <row r="7" spans="2:11" x14ac:dyDescent="0.25">
      <c r="B7" s="2" t="s">
        <v>40</v>
      </c>
      <c r="C7" s="3">
        <v>1007</v>
      </c>
      <c r="D7" s="2">
        <v>5</v>
      </c>
      <c r="E7" s="3">
        <v>5035</v>
      </c>
      <c r="F7" s="4" t="s">
        <v>16</v>
      </c>
      <c r="G7" s="4" t="s">
        <v>17</v>
      </c>
      <c r="H7" s="4" t="s">
        <v>11</v>
      </c>
      <c r="I7" s="4" t="s">
        <v>17</v>
      </c>
      <c r="J7" s="4" t="s">
        <v>18</v>
      </c>
      <c r="K7" s="4" t="s">
        <v>19</v>
      </c>
    </row>
    <row r="8" spans="2:11" x14ac:dyDescent="0.25">
      <c r="B8" s="2" t="s">
        <v>41</v>
      </c>
      <c r="C8" s="3">
        <v>1472.5</v>
      </c>
      <c r="D8" s="2">
        <v>2</v>
      </c>
      <c r="E8" s="3">
        <v>2945</v>
      </c>
      <c r="F8" s="4" t="s">
        <v>16</v>
      </c>
      <c r="G8" s="4" t="s">
        <v>17</v>
      </c>
      <c r="H8" s="4" t="s">
        <v>11</v>
      </c>
      <c r="I8" s="4" t="s">
        <v>17</v>
      </c>
      <c r="J8" s="4" t="s">
        <v>18</v>
      </c>
      <c r="K8" s="4" t="s">
        <v>19</v>
      </c>
    </row>
    <row r="9" spans="2:11" x14ac:dyDescent="0.25">
      <c r="B9" s="2" t="s">
        <v>42</v>
      </c>
      <c r="C9" s="3">
        <v>2517.5</v>
      </c>
      <c r="D9" s="2">
        <v>1</v>
      </c>
      <c r="E9" s="3">
        <v>2517.5</v>
      </c>
      <c r="F9" s="4" t="s">
        <v>16</v>
      </c>
      <c r="G9" s="4" t="s">
        <v>17</v>
      </c>
      <c r="H9" s="4" t="s">
        <v>11</v>
      </c>
      <c r="I9" s="4" t="s">
        <v>17</v>
      </c>
      <c r="J9" s="4" t="s">
        <v>18</v>
      </c>
      <c r="K9" s="4" t="s">
        <v>19</v>
      </c>
    </row>
    <row r="10" spans="2:11" x14ac:dyDescent="0.25">
      <c r="B10" s="2" t="s">
        <v>44</v>
      </c>
      <c r="C10" s="3">
        <v>1320.5</v>
      </c>
      <c r="D10" s="2">
        <v>3</v>
      </c>
      <c r="E10" s="3">
        <v>3961.5</v>
      </c>
      <c r="F10" s="4" t="s">
        <v>16</v>
      </c>
      <c r="G10" s="4" t="s">
        <v>17</v>
      </c>
      <c r="H10" s="4" t="s">
        <v>11</v>
      </c>
      <c r="I10" s="4" t="s">
        <v>17</v>
      </c>
      <c r="J10" s="4" t="s">
        <v>18</v>
      </c>
      <c r="K10" s="4" t="s">
        <v>19</v>
      </c>
    </row>
    <row r="11" spans="2:11" x14ac:dyDescent="0.25">
      <c r="B11" s="2" t="s">
        <v>45</v>
      </c>
      <c r="C11" s="3">
        <v>2926</v>
      </c>
      <c r="D11" s="2">
        <v>1</v>
      </c>
      <c r="E11" s="3">
        <v>2926</v>
      </c>
      <c r="F11" s="4" t="s">
        <v>16</v>
      </c>
      <c r="G11" s="4" t="s">
        <v>17</v>
      </c>
      <c r="H11" s="4" t="s">
        <v>11</v>
      </c>
      <c r="I11" s="4" t="s">
        <v>17</v>
      </c>
      <c r="J11" s="4" t="s">
        <v>18</v>
      </c>
      <c r="K11" s="4" t="s">
        <v>19</v>
      </c>
    </row>
    <row r="12" spans="2:11" x14ac:dyDescent="0.25">
      <c r="B12" s="2" t="s">
        <v>47</v>
      </c>
      <c r="C12" s="3">
        <v>2745.5</v>
      </c>
      <c r="D12" s="2">
        <v>5</v>
      </c>
      <c r="E12" s="3">
        <v>13727.5</v>
      </c>
      <c r="F12" s="4" t="s">
        <v>16</v>
      </c>
      <c r="G12" s="4" t="s">
        <v>17</v>
      </c>
      <c r="H12" s="4" t="s">
        <v>11</v>
      </c>
      <c r="I12" s="4" t="s">
        <v>17</v>
      </c>
      <c r="J12" s="4" t="s">
        <v>18</v>
      </c>
      <c r="K12" s="4" t="s">
        <v>19</v>
      </c>
    </row>
    <row r="13" spans="2:11" x14ac:dyDescent="0.25">
      <c r="B13" s="2" t="s">
        <v>48</v>
      </c>
      <c r="C13" s="3">
        <v>1092.5</v>
      </c>
      <c r="D13" s="2">
        <v>4</v>
      </c>
      <c r="E13" s="3">
        <v>4370</v>
      </c>
      <c r="F13" s="4" t="s">
        <v>16</v>
      </c>
      <c r="G13" s="4" t="s">
        <v>17</v>
      </c>
      <c r="H13" s="4" t="s">
        <v>11</v>
      </c>
      <c r="I13" s="4" t="s">
        <v>17</v>
      </c>
      <c r="J13" s="4" t="s">
        <v>18</v>
      </c>
      <c r="K13" s="4" t="s">
        <v>19</v>
      </c>
    </row>
    <row r="14" spans="2:11" x14ac:dyDescent="0.25">
      <c r="B14" s="2" t="s">
        <v>49</v>
      </c>
      <c r="C14" s="3">
        <v>1605.5</v>
      </c>
      <c r="D14" s="2">
        <v>6</v>
      </c>
      <c r="E14" s="3">
        <v>9633</v>
      </c>
      <c r="F14" s="4" t="s">
        <v>16</v>
      </c>
      <c r="G14" s="4" t="s">
        <v>17</v>
      </c>
      <c r="H14" s="4" t="s">
        <v>11</v>
      </c>
      <c r="I14" s="4" t="s">
        <v>17</v>
      </c>
      <c r="J14" s="4" t="s">
        <v>18</v>
      </c>
      <c r="K14" s="4" t="s">
        <v>19</v>
      </c>
    </row>
    <row r="15" spans="2:11" x14ac:dyDescent="0.25">
      <c r="B15" s="2" t="s">
        <v>52</v>
      </c>
      <c r="C15" s="3">
        <v>1320.5</v>
      </c>
      <c r="D15" s="2">
        <v>3</v>
      </c>
      <c r="E15" s="3">
        <v>3961.5</v>
      </c>
      <c r="F15" s="4" t="s">
        <v>16</v>
      </c>
      <c r="G15" s="4" t="s">
        <v>17</v>
      </c>
      <c r="H15" s="4" t="s">
        <v>11</v>
      </c>
      <c r="I15" s="4" t="s">
        <v>17</v>
      </c>
      <c r="J15" s="4" t="s">
        <v>18</v>
      </c>
      <c r="K15" s="4" t="s">
        <v>19</v>
      </c>
    </row>
    <row r="16" spans="2:11" x14ac:dyDescent="0.25">
      <c r="B16" s="2" t="s">
        <v>53</v>
      </c>
      <c r="C16" s="3">
        <v>1809.75</v>
      </c>
      <c r="D16" s="2">
        <v>2</v>
      </c>
      <c r="E16" s="3">
        <v>3619.5</v>
      </c>
      <c r="F16" s="4" t="s">
        <v>16</v>
      </c>
      <c r="G16" s="4" t="s">
        <v>17</v>
      </c>
      <c r="H16" s="4" t="s">
        <v>11</v>
      </c>
      <c r="I16" s="4" t="s">
        <v>17</v>
      </c>
      <c r="J16" s="4" t="s">
        <v>18</v>
      </c>
      <c r="K16" s="4" t="s">
        <v>19</v>
      </c>
    </row>
    <row r="17" spans="2:11" x14ac:dyDescent="0.25">
      <c r="B17" s="2" t="s">
        <v>54</v>
      </c>
      <c r="C17" s="3">
        <v>2365.5</v>
      </c>
      <c r="D17" s="2">
        <v>2</v>
      </c>
      <c r="E17" s="3">
        <v>4731</v>
      </c>
      <c r="F17" s="4" t="s">
        <v>16</v>
      </c>
      <c r="G17" s="4" t="s">
        <v>17</v>
      </c>
      <c r="H17" s="4" t="s">
        <v>11</v>
      </c>
      <c r="I17" s="4" t="s">
        <v>17</v>
      </c>
      <c r="J17" s="4" t="s">
        <v>18</v>
      </c>
      <c r="K17" s="4" t="s">
        <v>19</v>
      </c>
    </row>
    <row r="18" spans="2:11" x14ac:dyDescent="0.25">
      <c r="B18" s="2" t="s">
        <v>62</v>
      </c>
      <c r="C18" s="3">
        <v>2612.5</v>
      </c>
      <c r="D18" s="2">
        <v>1</v>
      </c>
      <c r="E18" s="3">
        <v>2612.5</v>
      </c>
      <c r="F18" s="4" t="s">
        <v>16</v>
      </c>
      <c r="G18" s="4" t="s">
        <v>17</v>
      </c>
      <c r="H18" s="4" t="s">
        <v>11</v>
      </c>
      <c r="I18" s="4" t="s">
        <v>17</v>
      </c>
      <c r="J18" s="4" t="s">
        <v>18</v>
      </c>
      <c r="K18" s="4" t="s">
        <v>19</v>
      </c>
    </row>
    <row r="19" spans="2:11" x14ac:dyDescent="0.25">
      <c r="B19" s="2" t="s">
        <v>64</v>
      </c>
      <c r="C19" s="3">
        <v>1947.5</v>
      </c>
      <c r="D19" s="2">
        <v>1</v>
      </c>
      <c r="E19" s="3">
        <v>1947.5</v>
      </c>
      <c r="F19" s="4" t="s">
        <v>16</v>
      </c>
      <c r="G19" s="4" t="s">
        <v>17</v>
      </c>
      <c r="H19" s="4" t="s">
        <v>11</v>
      </c>
      <c r="I19" s="4" t="s">
        <v>17</v>
      </c>
      <c r="J19" s="4" t="s">
        <v>18</v>
      </c>
      <c r="K19" s="4" t="s">
        <v>19</v>
      </c>
    </row>
    <row r="20" spans="2:11" x14ac:dyDescent="0.25">
      <c r="B20" s="2" t="s">
        <v>78</v>
      </c>
      <c r="C20" s="3">
        <v>1415.5</v>
      </c>
      <c r="D20" s="2">
        <v>2</v>
      </c>
      <c r="E20" s="3">
        <v>2831</v>
      </c>
      <c r="F20" s="4" t="s">
        <v>16</v>
      </c>
      <c r="G20" s="4" t="s">
        <v>17</v>
      </c>
      <c r="H20" s="4" t="s">
        <v>11</v>
      </c>
      <c r="I20" s="4" t="s">
        <v>17</v>
      </c>
      <c r="J20" s="4" t="s">
        <v>18</v>
      </c>
      <c r="K20" s="4" t="s">
        <v>19</v>
      </c>
    </row>
    <row r="21" spans="2:11" x14ac:dyDescent="0.25">
      <c r="E21" s="9">
        <f>SUM(E3:E20)</f>
        <v>114266</v>
      </c>
    </row>
  </sheetData>
  <pageMargins left="0.11811023622047245" right="0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5"/>
  <sheetViews>
    <sheetView workbookViewId="0">
      <selection activeCell="C22" sqref="C22"/>
    </sheetView>
  </sheetViews>
  <sheetFormatPr defaultRowHeight="15" x14ac:dyDescent="0.25"/>
  <cols>
    <col min="1" max="1" width="4.140625" customWidth="1"/>
    <col min="2" max="2" width="32.7109375" customWidth="1"/>
    <col min="3" max="3" width="13.5703125" customWidth="1"/>
    <col min="5" max="5" width="13.42578125" customWidth="1"/>
    <col min="7" max="7" width="9.85546875" customWidth="1"/>
    <col min="8" max="8" width="19.28515625" customWidth="1"/>
  </cols>
  <sheetData>
    <row r="1" spans="2:11" ht="18.75" customHeight="1" x14ac:dyDescent="0.25">
      <c r="C1" t="s">
        <v>99</v>
      </c>
    </row>
    <row r="3" spans="2:11" x14ac:dyDescent="0.25">
      <c r="B3" s="2" t="s">
        <v>35</v>
      </c>
      <c r="C3" s="3">
        <v>4294</v>
      </c>
      <c r="D3" s="2">
        <v>3</v>
      </c>
      <c r="E3" s="3">
        <v>12882</v>
      </c>
      <c r="F3" s="4" t="s">
        <v>13</v>
      </c>
      <c r="G3" s="4" t="s">
        <v>12</v>
      </c>
      <c r="H3" s="4" t="s">
        <v>11</v>
      </c>
      <c r="I3" s="4" t="s">
        <v>12</v>
      </c>
      <c r="J3" s="4" t="s">
        <v>30</v>
      </c>
      <c r="K3" s="4" t="s">
        <v>14</v>
      </c>
    </row>
    <row r="4" spans="2:11" x14ac:dyDescent="0.25">
      <c r="B4" s="2" t="s">
        <v>46</v>
      </c>
      <c r="C4" s="3">
        <v>4678.75</v>
      </c>
      <c r="D4" s="2">
        <v>1</v>
      </c>
      <c r="E4" s="3">
        <v>4678.75</v>
      </c>
      <c r="F4" s="4" t="s">
        <v>13</v>
      </c>
      <c r="G4" s="4" t="s">
        <v>12</v>
      </c>
      <c r="H4" s="4" t="s">
        <v>11</v>
      </c>
      <c r="I4" s="4" t="s">
        <v>12</v>
      </c>
      <c r="J4" s="4" t="s">
        <v>30</v>
      </c>
      <c r="K4" s="4" t="s">
        <v>14</v>
      </c>
    </row>
    <row r="5" spans="2:11" ht="32.25" customHeight="1" x14ac:dyDescent="0.25">
      <c r="B5" s="7" t="s">
        <v>58</v>
      </c>
      <c r="C5" s="3">
        <v>3705</v>
      </c>
      <c r="D5" s="2">
        <v>1</v>
      </c>
      <c r="E5" s="3">
        <v>3705</v>
      </c>
      <c r="F5" s="4" t="s">
        <v>13</v>
      </c>
      <c r="G5" s="4" t="s">
        <v>12</v>
      </c>
      <c r="H5" s="4" t="s">
        <v>11</v>
      </c>
      <c r="I5" s="4" t="s">
        <v>12</v>
      </c>
      <c r="J5" s="4" t="s">
        <v>30</v>
      </c>
      <c r="K5" s="4" t="s">
        <v>14</v>
      </c>
    </row>
    <row r="6" spans="2:11" x14ac:dyDescent="0.25">
      <c r="B6" s="2" t="s">
        <v>59</v>
      </c>
      <c r="C6" s="3">
        <v>5120.5</v>
      </c>
      <c r="D6" s="2">
        <v>1</v>
      </c>
      <c r="E6" s="3">
        <v>5120.5</v>
      </c>
      <c r="F6" s="4" t="s">
        <v>13</v>
      </c>
      <c r="G6" s="4" t="s">
        <v>12</v>
      </c>
      <c r="H6" s="4" t="s">
        <v>11</v>
      </c>
      <c r="I6" s="4" t="s">
        <v>12</v>
      </c>
      <c r="J6" s="4" t="s">
        <v>30</v>
      </c>
      <c r="K6" s="4" t="s">
        <v>14</v>
      </c>
    </row>
    <row r="7" spans="2:11" x14ac:dyDescent="0.25">
      <c r="B7" s="2" t="s">
        <v>63</v>
      </c>
      <c r="C7" s="3">
        <v>9110.5</v>
      </c>
      <c r="D7" s="2">
        <v>1</v>
      </c>
      <c r="E7" s="3">
        <v>9110.5</v>
      </c>
      <c r="F7" s="4" t="s">
        <v>13</v>
      </c>
      <c r="G7" s="4" t="s">
        <v>12</v>
      </c>
      <c r="H7" s="4" t="s">
        <v>11</v>
      </c>
      <c r="I7" s="4" t="s">
        <v>12</v>
      </c>
      <c r="J7" s="4" t="s">
        <v>30</v>
      </c>
      <c r="K7" s="4" t="s">
        <v>14</v>
      </c>
    </row>
    <row r="8" spans="2:11" x14ac:dyDescent="0.25">
      <c r="B8" s="2" t="s">
        <v>68</v>
      </c>
      <c r="C8" s="3">
        <v>4740.5</v>
      </c>
      <c r="D8" s="2">
        <v>2</v>
      </c>
      <c r="E8" s="3">
        <v>9481</v>
      </c>
      <c r="F8" s="4" t="s">
        <v>13</v>
      </c>
      <c r="G8" s="4" t="s">
        <v>12</v>
      </c>
      <c r="H8" s="4" t="s">
        <v>11</v>
      </c>
      <c r="I8" s="4" t="s">
        <v>12</v>
      </c>
      <c r="J8" s="4" t="s">
        <v>30</v>
      </c>
      <c r="K8" s="4" t="s">
        <v>14</v>
      </c>
    </row>
    <row r="9" spans="2:11" x14ac:dyDescent="0.25">
      <c r="B9" s="2" t="s">
        <v>69</v>
      </c>
      <c r="C9" s="3">
        <v>4674</v>
      </c>
      <c r="D9" s="2">
        <v>3</v>
      </c>
      <c r="E9" s="3">
        <v>14022</v>
      </c>
      <c r="F9" s="4" t="s">
        <v>13</v>
      </c>
      <c r="G9" s="4" t="s">
        <v>12</v>
      </c>
      <c r="H9" s="4" t="s">
        <v>11</v>
      </c>
      <c r="I9" s="4" t="s">
        <v>12</v>
      </c>
      <c r="J9" s="4" t="s">
        <v>30</v>
      </c>
      <c r="K9" s="4" t="s">
        <v>14</v>
      </c>
    </row>
    <row r="10" spans="2:11" x14ac:dyDescent="0.25">
      <c r="B10" s="2" t="s">
        <v>70</v>
      </c>
      <c r="C10" s="3">
        <v>3249</v>
      </c>
      <c r="D10" s="2">
        <v>1</v>
      </c>
      <c r="E10" s="3">
        <v>3249</v>
      </c>
      <c r="F10" s="4" t="s">
        <v>13</v>
      </c>
      <c r="G10" s="4" t="s">
        <v>12</v>
      </c>
      <c r="H10" s="4" t="s">
        <v>11</v>
      </c>
      <c r="I10" s="4" t="s">
        <v>12</v>
      </c>
      <c r="J10" s="4" t="s">
        <v>30</v>
      </c>
      <c r="K10" s="4" t="s">
        <v>14</v>
      </c>
    </row>
    <row r="11" spans="2:11" ht="33" customHeight="1" x14ac:dyDescent="0.25">
      <c r="B11" s="7" t="s">
        <v>96</v>
      </c>
      <c r="C11" s="3">
        <v>3410.5</v>
      </c>
      <c r="D11" s="2">
        <v>2</v>
      </c>
      <c r="E11" s="3">
        <v>6821</v>
      </c>
      <c r="F11" s="4" t="s">
        <v>13</v>
      </c>
      <c r="G11" s="4" t="s">
        <v>12</v>
      </c>
      <c r="H11" s="4" t="s">
        <v>11</v>
      </c>
      <c r="I11" s="4" t="s">
        <v>12</v>
      </c>
      <c r="J11" s="4" t="s">
        <v>30</v>
      </c>
      <c r="K11" s="4" t="s">
        <v>14</v>
      </c>
    </row>
    <row r="12" spans="2:11" ht="33.75" customHeight="1" x14ac:dyDescent="0.25">
      <c r="B12" s="7" t="s">
        <v>71</v>
      </c>
      <c r="C12" s="3">
        <v>3220.5</v>
      </c>
      <c r="D12" s="2">
        <v>1</v>
      </c>
      <c r="E12" s="3">
        <v>3220.5</v>
      </c>
      <c r="F12" s="4" t="s">
        <v>13</v>
      </c>
      <c r="G12" s="4" t="s">
        <v>12</v>
      </c>
      <c r="H12" s="4" t="s">
        <v>11</v>
      </c>
      <c r="I12" s="4" t="s">
        <v>12</v>
      </c>
      <c r="J12" s="4" t="s">
        <v>30</v>
      </c>
      <c r="K12" s="4" t="s">
        <v>14</v>
      </c>
    </row>
    <row r="13" spans="2:11" x14ac:dyDescent="0.25">
      <c r="B13" s="2" t="s">
        <v>72</v>
      </c>
      <c r="C13" s="3">
        <v>6165.5</v>
      </c>
      <c r="D13" s="2">
        <v>1</v>
      </c>
      <c r="E13" s="3">
        <v>6165.5</v>
      </c>
      <c r="F13" s="4" t="s">
        <v>13</v>
      </c>
      <c r="G13" s="4" t="s">
        <v>12</v>
      </c>
      <c r="H13" s="4" t="s">
        <v>11</v>
      </c>
      <c r="I13" s="4" t="s">
        <v>12</v>
      </c>
      <c r="J13" s="4" t="s">
        <v>30</v>
      </c>
      <c r="K13" s="4" t="s">
        <v>14</v>
      </c>
    </row>
    <row r="14" spans="2:11" x14ac:dyDescent="0.25">
      <c r="B14" s="2" t="s">
        <v>73</v>
      </c>
      <c r="C14" s="3">
        <v>3125.5</v>
      </c>
      <c r="D14" s="2">
        <v>5</v>
      </c>
      <c r="E14" s="3">
        <v>15627.5</v>
      </c>
      <c r="F14" s="4" t="s">
        <v>13</v>
      </c>
      <c r="G14" s="4" t="s">
        <v>12</v>
      </c>
      <c r="H14" s="4" t="s">
        <v>11</v>
      </c>
      <c r="I14" s="4" t="s">
        <v>12</v>
      </c>
      <c r="J14" s="4" t="s">
        <v>30</v>
      </c>
      <c r="K14" s="4" t="s">
        <v>14</v>
      </c>
    </row>
    <row r="15" spans="2:11" x14ac:dyDescent="0.25">
      <c r="E15" s="15">
        <f>SUM(E3:E14)</f>
        <v>94083.25</v>
      </c>
    </row>
  </sheetData>
  <pageMargins left="0.11811023622047245" right="0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vše</vt:lpstr>
      <vt:lpstr>fa č. 32100491</vt:lpstr>
      <vt:lpstr>501</vt:lpstr>
      <vt:lpstr>902</vt:lpstr>
      <vt:lpstr>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2020-12-09T16:26:44Z</dcterms:modified>
</cp:coreProperties>
</file>